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00"/>
  </bookViews>
  <sheets>
    <sheet name="plati prin banca" sheetId="1" r:id="rId1"/>
    <sheet name="plati prin casa" sheetId="2" r:id="rId2"/>
    <sheet name="deplasari" sheetId="3" r:id="rId3"/>
  </sheets>
  <externalReferences>
    <externalReference r:id="rId4"/>
  </externalReferences>
  <definedNames>
    <definedName name="_xlnm._FilterDatabase" localSheetId="0" hidden="1">'plati prin banca'!$A$10:$F$78</definedName>
    <definedName name="_xlnm.Print_Area" localSheetId="0">'plati prin banca'!$A$1:$E$85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8" i="1" l="1"/>
  <c r="C83" i="1" l="1"/>
  <c r="C85" i="1" l="1"/>
  <c r="B7" i="3"/>
  <c r="A7" i="3"/>
  <c r="K6" i="3"/>
  <c r="I6" i="3"/>
  <c r="H6" i="3"/>
  <c r="E6" i="3"/>
  <c r="D6" i="3"/>
  <c r="C6" i="3"/>
  <c r="C31" i="2"/>
  <c r="C9" i="2"/>
  <c r="C36" i="2"/>
  <c r="K11" i="3" l="1"/>
  <c r="C38" i="2"/>
</calcChain>
</file>

<file path=xl/sharedStrings.xml><?xml version="1.0" encoding="utf-8"?>
<sst xmlns="http://schemas.openxmlformats.org/spreadsheetml/2006/main" count="290" uniqueCount="196">
  <si>
    <t>Nr. crt</t>
  </si>
  <si>
    <t>DATA PLATII</t>
  </si>
  <si>
    <t>SUMA PLĂTITĂ</t>
  </si>
  <si>
    <t>BENEFICIAR</t>
  </si>
  <si>
    <t>EXPLICATIE</t>
  </si>
  <si>
    <t>A</t>
  </si>
  <si>
    <t>CHELTUIELI DE PERSONAL</t>
  </si>
  <si>
    <t>B</t>
  </si>
  <si>
    <t xml:space="preserve">CHELTUIELI CU BUNURI ŞI SERVICII </t>
  </si>
  <si>
    <t>TOTAL chelt cu bunuri şi servicii</t>
  </si>
  <si>
    <t>C</t>
  </si>
  <si>
    <t>CHELTUIELI CU INVESTIŢII</t>
  </si>
  <si>
    <t>TOTAL chelt cu investiţii</t>
  </si>
  <si>
    <t>TOTAL PLATI PRIN BANCA</t>
  </si>
  <si>
    <t/>
  </si>
  <si>
    <t>D</t>
  </si>
  <si>
    <t>CHELTUIELI DE PERSONAL PRIN CASĂ</t>
  </si>
  <si>
    <t>TOTAL chelt de personal prin casă</t>
  </si>
  <si>
    <t>E</t>
  </si>
  <si>
    <t>CHELTUIELI GOSPODARESTI</t>
  </si>
  <si>
    <t>TOTAL chelt gospodaresti</t>
  </si>
  <si>
    <t>F</t>
  </si>
  <si>
    <t>ALTE CHELTUIELI PRIN CASĂ</t>
  </si>
  <si>
    <t>TOTAL alte cheltuieli prin casă</t>
  </si>
  <si>
    <t>TOTAL PLATI PRIN CASA</t>
  </si>
  <si>
    <t>lei</t>
  </si>
  <si>
    <t>decont</t>
  </si>
  <si>
    <t>Instituție</t>
  </si>
  <si>
    <t>Zile deplasare</t>
  </si>
  <si>
    <t>tara</t>
  </si>
  <si>
    <t>oras</t>
  </si>
  <si>
    <t>TOTAL cheltuieli cu deplasarile</t>
  </si>
  <si>
    <t>ASOCIATIA PENTRU PROMOVAREA TURISMULUI DIN ORADEA SI REGIUNE</t>
  </si>
  <si>
    <t>Situatia plăților  efectuate prin banca în luna MARTIE 2022</t>
  </si>
  <si>
    <t>04/03/2022</t>
  </si>
  <si>
    <t>Salarii aferente lunii FEBRUARIE</t>
  </si>
  <si>
    <t>02/03/2022</t>
  </si>
  <si>
    <t>FACEBOOK</t>
  </si>
  <si>
    <t>TERMOFICARE ORADEA</t>
  </si>
  <si>
    <t>TOP SOUND SRL</t>
  </si>
  <si>
    <t>07/03/2022</t>
  </si>
  <si>
    <t>Google GSUITE</t>
  </si>
  <si>
    <t>08/03/2022</t>
  </si>
  <si>
    <t>COMPANIA DE APA ORADEA</t>
  </si>
  <si>
    <t>ALEXOAIE GHEORGHE PASTOREL PFA</t>
  </si>
  <si>
    <t>E ON ENERGIE ROMANIA SA</t>
  </si>
  <si>
    <t>EXEGET CONSULTING SRL</t>
  </si>
  <si>
    <t>BROTHERS M ENTERTAINMENT SRL</t>
  </si>
  <si>
    <t>SALESIANER MIETTEX SRL</t>
  </si>
  <si>
    <t>RINO GUARD SRL</t>
  </si>
  <si>
    <t>MANOIL IMPEX SRL</t>
  </si>
  <si>
    <t>DEJARO SRL</t>
  </si>
  <si>
    <t>ORANGE ROMANIA SA</t>
  </si>
  <si>
    <t>14/03/2022</t>
  </si>
  <si>
    <t>17/03/2022</t>
  </si>
  <si>
    <t>B.N. BUSINESS S.R.L.</t>
  </si>
  <si>
    <t>OMCRO SRL</t>
  </si>
  <si>
    <t>ONE-IT SRL</t>
  </si>
  <si>
    <t>CABINET M. OPROIU SRL</t>
  </si>
  <si>
    <t>ADAM FREUNDLICH</t>
  </si>
  <si>
    <t>RER VEST SA</t>
  </si>
  <si>
    <t>TERMOFICARE ORADEA SA</t>
  </si>
  <si>
    <t>INFORM MEDIA PRESS SRL</t>
  </si>
  <si>
    <t>GOOGLE *SERVICES g.co/Valoare in EUR 2.04 |1 EUR = 4.8971 RON</t>
  </si>
  <si>
    <t>FONIX RENDEZVENYSZERVEZO KOZHASZNU</t>
  </si>
  <si>
    <t>GOOGLE SERVICES</t>
  </si>
  <si>
    <t>FF JAP006795349/02.03.2022 - abonament telefonie perioada 01.03 -31.03.2022</t>
  </si>
  <si>
    <t>Situatia cheltuielilor efectuate prin casa (exceptie cheltuielile cu deplasarile)  MARTIE 2022</t>
  </si>
  <si>
    <t>Situatia cheltuielilor cu deplasarile efectuate in luna MARTIE 2022</t>
  </si>
  <si>
    <t>FF IMR0002212/ 28.02.2022 - anunt cf. comanda 15316/20.02.2022</t>
  </si>
  <si>
    <t>ONE IT SRL</t>
  </si>
  <si>
    <t xml:space="preserve">FF 220200165/14.02.2022 - servicii de webhosting Ianuarie 2022 </t>
  </si>
  <si>
    <t>FF 4953478/ 28.02.2022 - colectare si transportare deseuri rez. Februarie 2022</t>
  </si>
  <si>
    <t xml:space="preserve">FF 810001446362/25.02.2022 - energie electrica </t>
  </si>
  <si>
    <t>FF 1710017011/28.02.2022 - serv. de inchir. si spla. lenj. hotel Cetate</t>
  </si>
  <si>
    <t>FF 7585/24.02.2022 - signalistica Cetatea Oradea</t>
  </si>
  <si>
    <t xml:space="preserve">FF 1742711/28.02.2022 - materiale curatenie </t>
  </si>
  <si>
    <t>FF 8406358/18.02.2022 - materiale consumabile</t>
  </si>
  <si>
    <t>FF 1445/15.02.2022 - serv. de webhosting</t>
  </si>
  <si>
    <t>18/03/2022</t>
  </si>
  <si>
    <t>EVALMOB SRL</t>
  </si>
  <si>
    <t>GENERAL RISC SRL</t>
  </si>
  <si>
    <t>MARINOVA IMPEX SRL</t>
  </si>
  <si>
    <t>MATYAS ALIZ PFA</t>
  </si>
  <si>
    <t>BIHOR MEDIA SEL</t>
  </si>
  <si>
    <t>NET SOLUTION HOSTING SRL</t>
  </si>
  <si>
    <t>INTERSTING SRL</t>
  </si>
  <si>
    <t>HELION SECURITY SRL</t>
  </si>
  <si>
    <t>ASTER REMIUM SRL</t>
  </si>
  <si>
    <t>ADECOR PROD SRL</t>
  </si>
  <si>
    <t>ZOOM CONSULT TEAM SRL</t>
  </si>
  <si>
    <r>
      <t xml:space="preserve">FF 202269/01.03.2022 - serv. de paza Cetate luna februarie 2022 conf. ctr. </t>
    </r>
    <r>
      <rPr>
        <sz val="10"/>
        <rFont val="Arial"/>
        <family val="2"/>
      </rPr>
      <t>700/26.08.2021</t>
    </r>
  </si>
  <si>
    <t xml:space="preserve">FF 80424/28.02.2022 - apa, canalizare ep. menaj., canalizare ape pluviale  </t>
  </si>
  <si>
    <t xml:space="preserve">FF 39159/31.01.2022 - apa, canalizare ep. menaj., canalizare ape pluviale  </t>
  </si>
  <si>
    <t>FF 700227/15.02.2022 - serv. vidanjare toalete eco Cetate Ianuarie 2022</t>
  </si>
  <si>
    <t xml:space="preserve">FF TERMO P 00632303/31.01.2022 - en termica Ianuarie 2022 </t>
  </si>
  <si>
    <t>FF TERMO P 00624679/31.12.2021 - en termica Decembrie 2021</t>
  </si>
  <si>
    <t>FF 2110800202/ 23.08.2021 - serv. de webhosting conf. contract nr. 320/07.10.2020</t>
  </si>
  <si>
    <t>FF 210600085/ 08.06.2021 - servicii de webhosting conf. contract nr. 320/07.10.2021</t>
  </si>
  <si>
    <t>FF 00639945/28.02.2022 - en termica agenti pt propriu</t>
  </si>
  <si>
    <t xml:space="preserve">FF OMC O 65959/24.11.2021 - materiale pentru curatenie </t>
  </si>
  <si>
    <t xml:space="preserve">FF OMC O 61023/25.05.2021 - servicii curatenie pentru centru vaccinare </t>
  </si>
  <si>
    <t xml:space="preserve">FF 9095/09.03.2022 - materiale curatenie </t>
  </si>
  <si>
    <t>FF 220300075/08.03.2022 - serv. de webhosting luna Februarie 2022 conf. contract nr 898/18.11.2021</t>
  </si>
  <si>
    <t xml:space="preserve">FF 68566/15.03.2022 - produse curatenie </t>
  </si>
  <si>
    <t xml:space="preserve">FF 20606/15.03.2022 - kit trusa sanitara + fise SSM si PSI      </t>
  </si>
  <si>
    <t>FF 20175989/11.03.2022 - serv. monitorizare si interventie asistenta tehnica Cetate Februarie 2022 conf. ctr. Nr. 475/07.07.2021</t>
  </si>
  <si>
    <t>FF 20175988/11.03.2022 - serv. mentenanta sistem detectare si semnalizare incendiu</t>
  </si>
  <si>
    <t>FF 20601/14.03.2022 - prest. serv. PSI sem I 2022 conf. contract nr. 120/2022 si intocm. dosar acte autoritate cf. OMAI 163/2007</t>
  </si>
  <si>
    <t>FF 2321/07.03.2022 - publicare anunt angajare agent de securitate Cetate per. 28.02-07.03.2022</t>
  </si>
  <si>
    <t>FF 700420/11.03.2022 - serv. vidanj. si curat. toalete Cetate</t>
  </si>
  <si>
    <t xml:space="preserve">FF 2022037/17.03.2022 - refacere evaluare risc cetate </t>
  </si>
  <si>
    <t>FF 4080715013/28.02.2022 - ab. google drive</t>
  </si>
  <si>
    <t>Plata conf. contract nr. 12/ 10.01.2022 - servicii foto februarie 2022</t>
  </si>
  <si>
    <t>23/03/2022</t>
  </si>
  <si>
    <t>24/03/2022</t>
  </si>
  <si>
    <t>25/03/2022</t>
  </si>
  <si>
    <t>A.T.C.P. Mun. Bucureti</t>
  </si>
  <si>
    <t>IDEART SRL</t>
  </si>
  <si>
    <t>ANDRION SERV SRL</t>
  </si>
  <si>
    <t>EUROINS ROMANIA</t>
  </si>
  <si>
    <t>SIS CONT FIN SRL</t>
  </si>
  <si>
    <t>SEZELIA COM SRL</t>
  </si>
  <si>
    <t>Inregistrare CNC Asociatia pentru promovarea turismului din Oradea</t>
  </si>
  <si>
    <t>FF  7031507/28.02.2022 - serv de amenaj salubriz intret Parc</t>
  </si>
  <si>
    <t>FF 12837/07.03.2022 - productie materiale de promovare</t>
  </si>
  <si>
    <t>FF 1469/23.03.2022 - serv de webhosting luna feb 2022</t>
  </si>
  <si>
    <t>FF 10445/14.03.2022 - chelt cu asigurare si rovigneta</t>
  </si>
  <si>
    <t>FF 12893/15.03.2022 - productie materiale de promovare</t>
  </si>
  <si>
    <t>FF 7031508/28.02.2022 - serv de intrt si curat Parc Est</t>
  </si>
  <si>
    <t>FF 4067/21.03.2022 - polita RCA nr 2061101638</t>
  </si>
  <si>
    <t>Cerere Comunicare Date Reg Fiscal APTOR</t>
  </si>
  <si>
    <t>FF 3462/24.03.2022 - credit in av curierat</t>
  </si>
  <si>
    <t>FF 3463/24.03.2022 - credit in av curierat</t>
  </si>
  <si>
    <r>
      <t xml:space="preserve">FF 1951/04.03.2022 - inreg domeniu nou </t>
    </r>
    <r>
      <rPr>
        <sz val="10"/>
        <rFont val="Arial"/>
        <family val="2"/>
      </rPr>
      <t xml:space="preserve">per. 04.03.22 - 03.03.23 </t>
    </r>
  </si>
  <si>
    <t>28/03/2022</t>
  </si>
  <si>
    <t>31/03/2022</t>
  </si>
  <si>
    <t>WRISTFIELD EUROPE KFT.</t>
  </si>
  <si>
    <t>FF 952 din 14.03.2022 - servicii de consult. achizitii publ. conf. contract nr 568/30..07.2021</t>
  </si>
  <si>
    <t xml:space="preserve">FF  66600/15.03.2022 - produse protocol </t>
  </si>
  <si>
    <r>
      <t xml:space="preserve">FF 576/02.03.2022 - protocol </t>
    </r>
    <r>
      <rPr>
        <sz val="10"/>
        <color rgb="FFFF0000"/>
        <rFont val="Arial"/>
        <family val="2"/>
      </rPr>
      <t/>
    </r>
  </si>
  <si>
    <t>Onorariu Curator -dosar nr. 17700/27</t>
  </si>
  <si>
    <t>FP 201/31.03.2022 - snur pentru ecuson</t>
  </si>
  <si>
    <t>01.03.2022</t>
  </si>
  <si>
    <t>03.03.2022</t>
  </si>
  <si>
    <t>02.03.2022</t>
  </si>
  <si>
    <t>04.03.2022</t>
  </si>
  <si>
    <t>05.03.2022</t>
  </si>
  <si>
    <t>08.03.2022</t>
  </si>
  <si>
    <t>10.03.2022</t>
  </si>
  <si>
    <t>11.03.2022</t>
  </si>
  <si>
    <t>15.03.2022</t>
  </si>
  <si>
    <t>17.03.2022</t>
  </si>
  <si>
    <t>23.03.2022</t>
  </si>
  <si>
    <t>24.03.2022</t>
  </si>
  <si>
    <t>25.03.2022</t>
  </si>
  <si>
    <t>31.03.2022</t>
  </si>
  <si>
    <t xml:space="preserve">bf.003 - Protocol refugiati Cetate </t>
  </si>
  <si>
    <t xml:space="preserve">RO1374967 - consumabile </t>
  </si>
  <si>
    <t xml:space="preserve">FF D187268371 - consumabile apa plata </t>
  </si>
  <si>
    <t>bf.8000208121 - motorina IVECO</t>
  </si>
  <si>
    <t xml:space="preserve">bf.00284 - Protocol refugiati Cetate </t>
  </si>
  <si>
    <t xml:space="preserve">BF0339 - Protocol refugiati Cetate </t>
  </si>
  <si>
    <t xml:space="preserve">BF 0332 - Protocol refugiati Cetate </t>
  </si>
  <si>
    <t xml:space="preserve">FF D 187269810 - consumabile apa plata </t>
  </si>
  <si>
    <t>decont FF NSH220173/05.03.2022 NET SOLUTION</t>
  </si>
  <si>
    <t>Salarii, indemnizaţii aferente lunii Februarie 2022</t>
  </si>
  <si>
    <t>93611,64</t>
  </si>
  <si>
    <t>MINISTERUL JUSTITIEI</t>
  </si>
  <si>
    <t>AVRAM ANAMARIA-FLORICA</t>
  </si>
  <si>
    <t>FF 1528806 - curierat DHL</t>
  </si>
  <si>
    <t>BF 7000654372 - combustibil</t>
  </si>
  <si>
    <t>FF 5792 - uniforma echipa paza</t>
  </si>
  <si>
    <t>chit.85838409 - curierat Cargus</t>
  </si>
  <si>
    <t>chit.85838408 - curierat Cargus</t>
  </si>
  <si>
    <t>BF.134 - combustibil</t>
  </si>
  <si>
    <t>BF.187  combustibil</t>
  </si>
  <si>
    <t>FF LARPZB3KH2/28.02.2022 - facebook reclama</t>
  </si>
  <si>
    <r>
      <t>FF 3957/03.03.2022 - serv. sonorizare conferinta  conf. ctr.</t>
    </r>
    <r>
      <rPr>
        <sz val="10"/>
        <rFont val="Arial"/>
        <family val="2"/>
      </rPr>
      <t xml:space="preserve"> 110/28.02.22</t>
    </r>
  </si>
  <si>
    <t>FF 10002 2021 717352/ 25.08.2021 - eveniment ziilele culturii maghiare ( 3000 euro la curs BNR din data de 08.03.22 -  4.9492 lei )</t>
  </si>
  <si>
    <t>FF TBM2022 0006/26.01.2022 - productie video evemiment ( Revelion 2022 )</t>
  </si>
  <si>
    <t>FF TBM2022 0005/25.01.2022 - productie video evenimnet ( Targul de Craciun 2021 )</t>
  </si>
  <si>
    <t>FF TBM2022 0004/24.01.2022 - productie video eveniment ( European Music Open 2021)</t>
  </si>
  <si>
    <t>FF OMC OS 534 /30.12.2021 - produse curatenie evenimente ( Casa ZU 2021)</t>
  </si>
  <si>
    <t>FF OMC O 66909/07.01.2022 materiale consumabile evenimente (Casa Zu 2021)</t>
  </si>
  <si>
    <t xml:space="preserve">FF 7153/10.03.2022 - serv. inreg. cerere marca inreg </t>
  </si>
  <si>
    <t>FF 0415 DIN 15.03.2022 - intocmire dosar cu caracter tehnic SSM si PSI  conf. contract nr. 81/15.02.2022</t>
  </si>
  <si>
    <t>FF 1380/18.03.2022 - transfer aeroport ( Radio Zu 2021)</t>
  </si>
  <si>
    <t>FP 11480/24.03.2022 - reinnoire domenii web</t>
  </si>
  <si>
    <t>bf.001 - contactor becuri Cetate</t>
  </si>
  <si>
    <t>FF 5809 - uniforma echipa paza</t>
  </si>
  <si>
    <t>FF 220300394 - uniforma echipa paza</t>
  </si>
  <si>
    <t>FF 42/29.12.2921 - evaluarea spatiilor in cetate</t>
  </si>
  <si>
    <t xml:space="preserve">FF 2022045/24.03.2022 - prestari serv. Contabile luna Februarie 2022  cf. A.A. 4/03.03.2021 la ctr.  nr. 11/15.10.2021 </t>
  </si>
  <si>
    <t>FF 967/22.03.2022 - servicii de consult. achizitii publ. conf. contract nr 568/30..07.2021</t>
  </si>
  <si>
    <t>FF AP1404/15.02.2022 - cv. servicii IT cf contract ian22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</si>
</sst>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1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2" fontId="3" fillId="0" borderId="7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/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4" fontId="9" fillId="4" borderId="4" xfId="0" applyNumberFormat="1" applyFont="1" applyFill="1" applyBorder="1" applyAlignment="1">
      <alignment horizontal="right"/>
    </xf>
    <xf numFmtId="0" fontId="9" fillId="4" borderId="4" xfId="0" applyFont="1" applyFill="1" applyBorder="1"/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right"/>
    </xf>
    <xf numFmtId="0" fontId="10" fillId="0" borderId="4" xfId="0" applyFont="1" applyBorder="1"/>
    <xf numFmtId="0" fontId="9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4" fontId="9" fillId="4" borderId="4" xfId="0" applyNumberFormat="1" applyFont="1" applyFill="1" applyBorder="1" applyAlignment="1">
      <alignment horizontal="left"/>
    </xf>
    <xf numFmtId="0" fontId="10" fillId="3" borderId="4" xfId="0" applyFont="1" applyFill="1" applyBorder="1" applyAlignment="1">
      <alignment horizontal="center"/>
    </xf>
    <xf numFmtId="4" fontId="10" fillId="3" borderId="4" xfId="0" applyNumberFormat="1" applyFont="1" applyFill="1" applyBorder="1" applyAlignment="1">
      <alignment horizontal="right"/>
    </xf>
    <xf numFmtId="0" fontId="10" fillId="3" borderId="4" xfId="0" applyFont="1" applyFill="1" applyBorder="1"/>
    <xf numFmtId="14" fontId="9" fillId="4" borderId="4" xfId="0" applyNumberFormat="1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4" fontId="12" fillId="5" borderId="4" xfId="0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1" applyFont="1"/>
    <xf numFmtId="0" fontId="11" fillId="0" borderId="0" xfId="0" applyFont="1" applyAlignment="1">
      <alignment horizontal="left" vertical="center"/>
    </xf>
    <xf numFmtId="0" fontId="13" fillId="0" borderId="0" xfId="1" applyFont="1" applyAlignment="1">
      <alignment horizontal="center"/>
    </xf>
    <xf numFmtId="0" fontId="11" fillId="2" borderId="4" xfId="1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right" vertical="center"/>
    </xf>
    <xf numFmtId="0" fontId="2" fillId="0" borderId="0" xfId="0" applyFont="1"/>
    <xf numFmtId="0" fontId="16" fillId="6" borderId="4" xfId="0" applyFont="1" applyFill="1" applyBorder="1" applyAlignment="1">
      <alignment horizontal="left" vertical="center"/>
    </xf>
    <xf numFmtId="1" fontId="16" fillId="6" borderId="6" xfId="0" applyNumberFormat="1" applyFont="1" applyFill="1" applyBorder="1" applyAlignment="1">
      <alignment horizontal="center" vertical="center"/>
    </xf>
    <xf numFmtId="14" fontId="16" fillId="6" borderId="4" xfId="0" applyNumberFormat="1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2" fontId="17" fillId="6" borderId="13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Border="1"/>
    <xf numFmtId="0" fontId="7" fillId="4" borderId="6" xfId="0" applyFont="1" applyFill="1" applyBorder="1"/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4" fontId="8" fillId="5" borderId="11" xfId="0" applyNumberFormat="1" applyFont="1" applyFill="1" applyBorder="1" applyAlignment="1">
      <alignment horizontal="right" vertical="center"/>
    </xf>
    <xf numFmtId="2" fontId="7" fillId="5" borderId="17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center"/>
    </xf>
    <xf numFmtId="2" fontId="3" fillId="0" borderId="6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center"/>
    </xf>
    <xf numFmtId="0" fontId="0" fillId="0" borderId="18" xfId="0" applyBorder="1"/>
    <xf numFmtId="4" fontId="3" fillId="0" borderId="18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8" fillId="7" borderId="21" xfId="0" applyFont="1" applyFill="1" applyBorder="1" applyAlignment="1">
      <alignment horizontal="center" vertical="center"/>
    </xf>
    <xf numFmtId="0" fontId="0" fillId="0" borderId="19" xfId="0" applyBorder="1"/>
    <xf numFmtId="0" fontId="2" fillId="3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1" fontId="16" fillId="6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4" fontId="3" fillId="0" borderId="7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14" fontId="3" fillId="0" borderId="7" xfId="0" applyNumberFormat="1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2" fontId="0" fillId="0" borderId="0" xfId="0" applyNumberFormat="1"/>
    <xf numFmtId="0" fontId="19" fillId="0" borderId="4" xfId="0" applyFont="1" applyBorder="1" applyAlignment="1">
      <alignment horizontal="left"/>
    </xf>
    <xf numFmtId="2" fontId="2" fillId="0" borderId="6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10" fillId="0" borderId="4" xfId="1" applyBorder="1"/>
    <xf numFmtId="0" fontId="2" fillId="0" borderId="4" xfId="1" applyFont="1" applyBorder="1"/>
    <xf numFmtId="0" fontId="10" fillId="0" borderId="4" xfId="1" applyBorder="1" applyAlignment="1">
      <alignment horizontal="left"/>
    </xf>
    <xf numFmtId="0" fontId="10" fillId="0" borderId="11" xfId="1" applyBorder="1"/>
    <xf numFmtId="0" fontId="10" fillId="0" borderId="11" xfId="1" applyBorder="1" applyAlignment="1">
      <alignment horizontal="left"/>
    </xf>
    <xf numFmtId="2" fontId="10" fillId="0" borderId="4" xfId="1" applyNumberFormat="1" applyBorder="1"/>
    <xf numFmtId="4" fontId="10" fillId="0" borderId="22" xfId="1" applyNumberFormat="1" applyBorder="1"/>
    <xf numFmtId="4" fontId="10" fillId="0" borderId="23" xfId="1" applyNumberFormat="1" applyBorder="1"/>
    <xf numFmtId="4" fontId="10" fillId="0" borderId="4" xfId="1" applyNumberFormat="1" applyBorder="1"/>
    <xf numFmtId="4" fontId="10" fillId="0" borderId="11" xfId="1" applyNumberFormat="1" applyBorder="1"/>
    <xf numFmtId="4" fontId="10" fillId="0" borderId="4" xfId="1" applyNumberFormat="1" applyBorder="1" applyAlignment="1">
      <alignment horizontal="right"/>
    </xf>
    <xf numFmtId="0" fontId="10" fillId="0" borderId="4" xfId="1" applyBorder="1" applyAlignment="1">
      <alignment horizontal="center"/>
    </xf>
    <xf numFmtId="0" fontId="10" fillId="0" borderId="22" xfId="1" applyBorder="1" applyAlignment="1">
      <alignment horizontal="center"/>
    </xf>
    <xf numFmtId="0" fontId="10" fillId="0" borderId="23" xfId="1" applyBorder="1" applyAlignment="1">
      <alignment horizontal="center"/>
    </xf>
    <xf numFmtId="0" fontId="10" fillId="0" borderId="11" xfId="1" applyBorder="1" applyAlignment="1">
      <alignment horizontal="center"/>
    </xf>
    <xf numFmtId="0" fontId="3" fillId="7" borderId="6" xfId="0" applyFont="1" applyFill="1" applyBorder="1" applyAlignment="1">
      <alignment vertical="center"/>
    </xf>
    <xf numFmtId="0" fontId="10" fillId="0" borderId="4" xfId="1" applyFill="1" applyBorder="1"/>
    <xf numFmtId="0" fontId="10" fillId="0" borderId="4" xfId="1" applyFill="1" applyBorder="1" applyAlignment="1">
      <alignment horizontal="left"/>
    </xf>
    <xf numFmtId="0" fontId="6" fillId="4" borderId="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 vertical="center" wrapText="1"/>
    </xf>
    <xf numFmtId="1" fontId="14" fillId="5" borderId="4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abilitate\Deplasari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februarie 2015"/>
    </sheetNames>
    <sheetDataSet>
      <sheetData sheetId="0" refreshError="1">
        <row r="4">
          <cell r="D4" t="str">
            <v>Nume si prenume</v>
          </cell>
          <cell r="E4" t="str">
            <v>Functia</v>
          </cell>
          <cell r="F4" t="str">
            <v>Directia</v>
          </cell>
          <cell r="G4" t="str">
            <v xml:space="preserve">Destinatie </v>
          </cell>
          <cell r="J4" t="str">
            <v xml:space="preserve">Scopul deplasarii </v>
          </cell>
          <cell r="K4" t="str">
            <v>Mijloc de transport</v>
          </cell>
          <cell r="R4" t="str">
            <v>Cost total deplasare</v>
          </cell>
        </row>
        <row r="5">
          <cell r="B5" t="str">
            <v>nr</v>
          </cell>
          <cell r="C5" t="str">
            <v>data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0"/>
  <sheetViews>
    <sheetView tabSelected="1" zoomScaleNormal="100" workbookViewId="0">
      <selection activeCell="E33" sqref="E33"/>
    </sheetView>
  </sheetViews>
  <sheetFormatPr defaultRowHeight="14.4" x14ac:dyDescent="0.3"/>
  <cols>
    <col min="1" max="1" width="8" customWidth="1"/>
    <col min="2" max="2" width="16.21875" customWidth="1"/>
    <col min="3" max="3" width="12.88671875" customWidth="1"/>
    <col min="4" max="4" width="39.44140625" customWidth="1"/>
    <col min="5" max="5" width="83.21875" style="81" customWidth="1"/>
    <col min="6" max="6" width="9.109375" style="77"/>
    <col min="8" max="8" width="18.109375" customWidth="1"/>
  </cols>
  <sheetData>
    <row r="1" spans="1:8" x14ac:dyDescent="0.3">
      <c r="A1" s="1" t="s">
        <v>32</v>
      </c>
      <c r="B1" s="1"/>
      <c r="C1" s="1"/>
      <c r="D1" s="1"/>
      <c r="E1"/>
      <c r="F1"/>
    </row>
    <row r="2" spans="1:8" x14ac:dyDescent="0.3">
      <c r="A2" s="1"/>
      <c r="B2" s="1"/>
      <c r="C2" s="1"/>
      <c r="D2" s="1"/>
      <c r="E2"/>
      <c r="F2"/>
    </row>
    <row r="3" spans="1:8" x14ac:dyDescent="0.3">
      <c r="A3" s="128" t="s">
        <v>33</v>
      </c>
      <c r="B3" s="128"/>
      <c r="C3" s="128"/>
      <c r="D3" s="128"/>
      <c r="E3" s="128"/>
    </row>
    <row r="4" spans="1:8" ht="15" thickBot="1" x14ac:dyDescent="0.35">
      <c r="A4" s="2"/>
      <c r="B4" s="2"/>
      <c r="C4" s="2"/>
      <c r="D4" s="2"/>
      <c r="E4" s="79"/>
      <c r="H4" s="102"/>
    </row>
    <row r="5" spans="1:8" x14ac:dyDescent="0.3">
      <c r="A5" s="3" t="s">
        <v>0</v>
      </c>
      <c r="B5" s="4" t="s">
        <v>1</v>
      </c>
      <c r="C5" s="4" t="s">
        <v>2</v>
      </c>
      <c r="D5" s="61" t="s">
        <v>3</v>
      </c>
      <c r="E5" s="80" t="s">
        <v>4</v>
      </c>
    </row>
    <row r="6" spans="1:8" x14ac:dyDescent="0.3">
      <c r="A6" s="5"/>
      <c r="B6" s="6"/>
      <c r="C6" s="6"/>
      <c r="D6" s="62"/>
      <c r="E6" s="62"/>
    </row>
    <row r="7" spans="1:8" ht="36" customHeight="1" x14ac:dyDescent="0.3">
      <c r="A7" s="7" t="s">
        <v>5</v>
      </c>
      <c r="B7" s="129" t="s">
        <v>6</v>
      </c>
      <c r="C7" s="130"/>
      <c r="D7" s="63"/>
      <c r="E7" s="63"/>
    </row>
    <row r="8" spans="1:8" x14ac:dyDescent="0.3">
      <c r="A8" s="86">
        <v>1</v>
      </c>
      <c r="B8" s="95" t="s">
        <v>34</v>
      </c>
      <c r="C8" s="90" t="s">
        <v>167</v>
      </c>
      <c r="D8" s="91"/>
      <c r="E8" s="74" t="s">
        <v>35</v>
      </c>
      <c r="F8" s="93"/>
    </row>
    <row r="9" spans="1:8" x14ac:dyDescent="0.3">
      <c r="A9" s="5"/>
      <c r="B9" s="8"/>
      <c r="C9" s="60"/>
      <c r="D9" s="67"/>
      <c r="E9" s="74"/>
      <c r="F9" s="78"/>
    </row>
    <row r="10" spans="1:8" ht="36" customHeight="1" x14ac:dyDescent="0.3">
      <c r="A10" s="9" t="s">
        <v>7</v>
      </c>
      <c r="B10" s="129" t="s">
        <v>8</v>
      </c>
      <c r="C10" s="130"/>
      <c r="D10" s="65"/>
      <c r="E10" s="65"/>
    </row>
    <row r="11" spans="1:8" x14ac:dyDescent="0.3">
      <c r="A11" s="86">
        <v>1</v>
      </c>
      <c r="B11" s="94" t="s">
        <v>36</v>
      </c>
      <c r="C11" s="90">
        <v>39.39</v>
      </c>
      <c r="D11" s="104" t="s">
        <v>37</v>
      </c>
      <c r="E11" s="92" t="s">
        <v>177</v>
      </c>
      <c r="F11" s="93"/>
    </row>
    <row r="12" spans="1:8" x14ac:dyDescent="0.3">
      <c r="A12" s="86">
        <v>2</v>
      </c>
      <c r="B12" s="94" t="s">
        <v>34</v>
      </c>
      <c r="C12" s="90">
        <v>1472</v>
      </c>
      <c r="D12" s="104" t="s">
        <v>39</v>
      </c>
      <c r="E12" s="92" t="s">
        <v>178</v>
      </c>
      <c r="F12" s="93"/>
    </row>
    <row r="13" spans="1:8" x14ac:dyDescent="0.3">
      <c r="A13" s="86">
        <v>3</v>
      </c>
      <c r="B13" s="94" t="s">
        <v>34</v>
      </c>
      <c r="C13" s="90">
        <v>133366.79</v>
      </c>
      <c r="D13" s="104" t="s">
        <v>38</v>
      </c>
      <c r="E13" s="92" t="s">
        <v>96</v>
      </c>
      <c r="F13" s="93"/>
    </row>
    <row r="14" spans="1:8" x14ac:dyDescent="0.3">
      <c r="A14" s="86">
        <v>4</v>
      </c>
      <c r="B14" s="94" t="s">
        <v>34</v>
      </c>
      <c r="C14" s="90">
        <v>138073.85</v>
      </c>
      <c r="D14" s="104" t="s">
        <v>38</v>
      </c>
      <c r="E14" s="92" t="s">
        <v>95</v>
      </c>
      <c r="F14" s="93"/>
    </row>
    <row r="15" spans="1:8" x14ac:dyDescent="0.3">
      <c r="A15" s="86">
        <v>5</v>
      </c>
      <c r="B15" s="94" t="s">
        <v>40</v>
      </c>
      <c r="C15" s="90">
        <v>376.09</v>
      </c>
      <c r="D15" s="104" t="s">
        <v>41</v>
      </c>
      <c r="E15" s="92" t="s">
        <v>112</v>
      </c>
      <c r="F15" s="93"/>
    </row>
    <row r="16" spans="1:8" x14ac:dyDescent="0.3">
      <c r="A16" s="86">
        <v>6</v>
      </c>
      <c r="B16" s="94" t="s">
        <v>42</v>
      </c>
      <c r="C16" s="90">
        <v>2117</v>
      </c>
      <c r="D16" s="104" t="s">
        <v>48</v>
      </c>
      <c r="E16" s="92" t="s">
        <v>74</v>
      </c>
      <c r="F16" s="93"/>
    </row>
    <row r="17" spans="1:6" x14ac:dyDescent="0.3">
      <c r="A17" s="86">
        <v>7</v>
      </c>
      <c r="B17" s="94" t="s">
        <v>42</v>
      </c>
      <c r="C17" s="90">
        <v>19912.03</v>
      </c>
      <c r="D17" s="104" t="s">
        <v>49</v>
      </c>
      <c r="E17" s="92" t="s">
        <v>91</v>
      </c>
      <c r="F17" s="93"/>
    </row>
    <row r="18" spans="1:6" x14ac:dyDescent="0.3">
      <c r="A18" s="86">
        <v>8</v>
      </c>
      <c r="B18" s="94" t="s">
        <v>42</v>
      </c>
      <c r="C18" s="90">
        <v>1472.39</v>
      </c>
      <c r="D18" s="104" t="s">
        <v>52</v>
      </c>
      <c r="E18" s="92" t="s">
        <v>66</v>
      </c>
      <c r="F18" s="93"/>
    </row>
    <row r="19" spans="1:6" x14ac:dyDescent="0.3">
      <c r="A19" s="86">
        <v>9</v>
      </c>
      <c r="B19" s="94" t="s">
        <v>42</v>
      </c>
      <c r="C19" s="90">
        <v>695.35</v>
      </c>
      <c r="D19" s="104" t="s">
        <v>70</v>
      </c>
      <c r="E19" s="92" t="s">
        <v>71</v>
      </c>
      <c r="F19" s="93"/>
    </row>
    <row r="20" spans="1:6" x14ac:dyDescent="0.3">
      <c r="A20" s="86">
        <v>10</v>
      </c>
      <c r="B20" s="94" t="s">
        <v>42</v>
      </c>
      <c r="C20" s="90">
        <v>690.2</v>
      </c>
      <c r="D20" s="104" t="s">
        <v>50</v>
      </c>
      <c r="E20" s="92" t="s">
        <v>75</v>
      </c>
      <c r="F20" s="93"/>
    </row>
    <row r="21" spans="1:6" x14ac:dyDescent="0.3">
      <c r="A21" s="86">
        <v>11</v>
      </c>
      <c r="B21" s="99">
        <v>44628</v>
      </c>
      <c r="C21" s="90">
        <v>23545.82</v>
      </c>
      <c r="D21" s="104" t="s">
        <v>64</v>
      </c>
      <c r="E21" s="92" t="s">
        <v>179</v>
      </c>
      <c r="F21" s="93"/>
    </row>
    <row r="22" spans="1:6" x14ac:dyDescent="0.3">
      <c r="A22" s="86">
        <v>12</v>
      </c>
      <c r="B22" s="94" t="s">
        <v>42</v>
      </c>
      <c r="C22" s="90">
        <v>140</v>
      </c>
      <c r="D22" s="104" t="s">
        <v>46</v>
      </c>
      <c r="E22" s="92" t="s">
        <v>140</v>
      </c>
      <c r="F22" s="93"/>
    </row>
    <row r="23" spans="1:6" x14ac:dyDescent="0.3">
      <c r="A23" s="86">
        <v>13</v>
      </c>
      <c r="B23" s="94" t="s">
        <v>42</v>
      </c>
      <c r="C23" s="90">
        <v>45620.71</v>
      </c>
      <c r="D23" s="104" t="s">
        <v>45</v>
      </c>
      <c r="E23" s="92" t="s">
        <v>73</v>
      </c>
      <c r="F23" s="93"/>
    </row>
    <row r="24" spans="1:6" x14ac:dyDescent="0.3">
      <c r="A24" s="86">
        <v>14</v>
      </c>
      <c r="B24" s="94" t="s">
        <v>42</v>
      </c>
      <c r="C24" s="90">
        <v>416.5</v>
      </c>
      <c r="D24" s="104" t="s">
        <v>51</v>
      </c>
      <c r="E24" s="92" t="s">
        <v>78</v>
      </c>
      <c r="F24" s="93"/>
    </row>
    <row r="25" spans="1:6" x14ac:dyDescent="0.3">
      <c r="A25" s="86">
        <v>15</v>
      </c>
      <c r="B25" s="94" t="s">
        <v>42</v>
      </c>
      <c r="C25" s="90">
        <v>9354.98</v>
      </c>
      <c r="D25" s="104" t="s">
        <v>43</v>
      </c>
      <c r="E25" s="92" t="s">
        <v>93</v>
      </c>
      <c r="F25" s="93"/>
    </row>
    <row r="26" spans="1:6" x14ac:dyDescent="0.3">
      <c r="A26" s="86">
        <v>16</v>
      </c>
      <c r="B26" s="94" t="s">
        <v>42</v>
      </c>
      <c r="C26" s="90">
        <v>671.41</v>
      </c>
      <c r="D26" s="104" t="s">
        <v>43</v>
      </c>
      <c r="E26" s="92" t="s">
        <v>94</v>
      </c>
      <c r="F26" s="93"/>
    </row>
    <row r="27" spans="1:6" x14ac:dyDescent="0.3">
      <c r="A27" s="86">
        <v>17</v>
      </c>
      <c r="B27" s="94" t="s">
        <v>42</v>
      </c>
      <c r="C27" s="90">
        <v>18921</v>
      </c>
      <c r="D27" s="104" t="s">
        <v>47</v>
      </c>
      <c r="E27" s="92" t="s">
        <v>180</v>
      </c>
      <c r="F27" s="93"/>
    </row>
    <row r="28" spans="1:6" x14ac:dyDescent="0.3">
      <c r="A28" s="86">
        <v>18</v>
      </c>
      <c r="B28" s="94" t="s">
        <v>42</v>
      </c>
      <c r="C28" s="90">
        <v>15767.5</v>
      </c>
      <c r="D28" s="104" t="s">
        <v>47</v>
      </c>
      <c r="E28" s="92" t="s">
        <v>181</v>
      </c>
      <c r="F28" s="93"/>
    </row>
    <row r="29" spans="1:6" x14ac:dyDescent="0.3">
      <c r="A29" s="86">
        <v>19</v>
      </c>
      <c r="B29" s="94" t="s">
        <v>42</v>
      </c>
      <c r="C29" s="90">
        <v>25228</v>
      </c>
      <c r="D29" s="104" t="s">
        <v>47</v>
      </c>
      <c r="E29" s="92" t="s">
        <v>182</v>
      </c>
      <c r="F29" s="93"/>
    </row>
    <row r="30" spans="1:6" x14ac:dyDescent="0.3">
      <c r="A30" s="86">
        <v>20</v>
      </c>
      <c r="B30" s="94" t="s">
        <v>42</v>
      </c>
      <c r="C30" s="90">
        <v>742.09</v>
      </c>
      <c r="D30" s="104" t="s">
        <v>55</v>
      </c>
      <c r="E30" s="92" t="s">
        <v>77</v>
      </c>
      <c r="F30" s="93"/>
    </row>
    <row r="31" spans="1:6" x14ac:dyDescent="0.3">
      <c r="A31" s="86">
        <v>21</v>
      </c>
      <c r="B31" s="94" t="s">
        <v>42</v>
      </c>
      <c r="C31" s="90">
        <v>192.44</v>
      </c>
      <c r="D31" s="104" t="s">
        <v>55</v>
      </c>
      <c r="E31" s="92" t="s">
        <v>76</v>
      </c>
      <c r="F31" s="93"/>
    </row>
    <row r="32" spans="1:6" x14ac:dyDescent="0.3">
      <c r="A32" s="86">
        <v>22</v>
      </c>
      <c r="B32" s="97" t="s">
        <v>42</v>
      </c>
      <c r="C32" s="98">
        <v>750</v>
      </c>
      <c r="D32" s="105" t="s">
        <v>44</v>
      </c>
      <c r="E32" s="146" t="s">
        <v>195</v>
      </c>
      <c r="F32" s="93"/>
    </row>
    <row r="33" spans="1:6" x14ac:dyDescent="0.3">
      <c r="A33" s="86">
        <v>23</v>
      </c>
      <c r="B33" s="94" t="s">
        <v>53</v>
      </c>
      <c r="C33" s="90">
        <v>130617.86</v>
      </c>
      <c r="D33" s="104" t="s">
        <v>61</v>
      </c>
      <c r="E33" s="92" t="s">
        <v>99</v>
      </c>
      <c r="F33" s="93"/>
    </row>
    <row r="34" spans="1:6" x14ac:dyDescent="0.3">
      <c r="A34" s="86">
        <v>24</v>
      </c>
      <c r="B34" s="94" t="s">
        <v>53</v>
      </c>
      <c r="C34" s="90">
        <v>5924.14</v>
      </c>
      <c r="D34" s="104" t="s">
        <v>60</v>
      </c>
      <c r="E34" s="92" t="s">
        <v>72</v>
      </c>
      <c r="F34" s="93"/>
    </row>
    <row r="35" spans="1:6" x14ac:dyDescent="0.3">
      <c r="A35" s="86">
        <v>25</v>
      </c>
      <c r="B35" s="94" t="s">
        <v>53</v>
      </c>
      <c r="C35" s="90">
        <v>695.35</v>
      </c>
      <c r="D35" s="104" t="s">
        <v>57</v>
      </c>
      <c r="E35" s="92" t="s">
        <v>97</v>
      </c>
      <c r="F35" s="93"/>
    </row>
    <row r="36" spans="1:6" x14ac:dyDescent="0.3">
      <c r="A36" s="86">
        <v>26</v>
      </c>
      <c r="B36" s="94" t="s">
        <v>53</v>
      </c>
      <c r="C36" s="90">
        <v>695.35</v>
      </c>
      <c r="D36" s="104" t="s">
        <v>57</v>
      </c>
      <c r="E36" s="92" t="s">
        <v>98</v>
      </c>
      <c r="F36" s="93"/>
    </row>
    <row r="37" spans="1:6" x14ac:dyDescent="0.3">
      <c r="A37" s="86">
        <v>27</v>
      </c>
      <c r="B37" s="94" t="s">
        <v>53</v>
      </c>
      <c r="C37" s="90">
        <v>2006.35</v>
      </c>
      <c r="D37" s="104" t="s">
        <v>56</v>
      </c>
      <c r="E37" s="92" t="s">
        <v>100</v>
      </c>
      <c r="F37" s="93"/>
    </row>
    <row r="38" spans="1:6" x14ac:dyDescent="0.3">
      <c r="A38" s="86">
        <v>28</v>
      </c>
      <c r="B38" s="94" t="s">
        <v>53</v>
      </c>
      <c r="C38" s="90">
        <v>363.95</v>
      </c>
      <c r="D38" s="104" t="s">
        <v>56</v>
      </c>
      <c r="E38" s="92" t="s">
        <v>101</v>
      </c>
      <c r="F38" s="93"/>
    </row>
    <row r="39" spans="1:6" x14ac:dyDescent="0.3">
      <c r="A39" s="86">
        <v>29</v>
      </c>
      <c r="B39" s="94" t="s">
        <v>53</v>
      </c>
      <c r="C39" s="90">
        <v>1323.14</v>
      </c>
      <c r="D39" s="104" t="s">
        <v>56</v>
      </c>
      <c r="E39" s="92" t="s">
        <v>183</v>
      </c>
      <c r="F39" s="93"/>
    </row>
    <row r="40" spans="1:6" x14ac:dyDescent="0.3">
      <c r="A40" s="86">
        <v>30</v>
      </c>
      <c r="B40" s="94" t="s">
        <v>53</v>
      </c>
      <c r="C40" s="90">
        <v>70.209999999999994</v>
      </c>
      <c r="D40" s="104" t="s">
        <v>56</v>
      </c>
      <c r="E40" s="92" t="s">
        <v>184</v>
      </c>
      <c r="F40" s="93"/>
    </row>
    <row r="41" spans="1:6" x14ac:dyDescent="0.3">
      <c r="A41" s="86">
        <v>31</v>
      </c>
      <c r="B41" s="94" t="s">
        <v>53</v>
      </c>
      <c r="C41" s="90">
        <v>833</v>
      </c>
      <c r="D41" s="104" t="s">
        <v>62</v>
      </c>
      <c r="E41" s="92" t="s">
        <v>69</v>
      </c>
      <c r="F41" s="93"/>
    </row>
    <row r="42" spans="1:6" x14ac:dyDescent="0.3">
      <c r="A42" s="86">
        <v>32</v>
      </c>
      <c r="B42" s="94" t="s">
        <v>53</v>
      </c>
      <c r="C42" s="90">
        <v>3236.5</v>
      </c>
      <c r="D42" s="104" t="s">
        <v>58</v>
      </c>
      <c r="E42" s="122" t="s">
        <v>185</v>
      </c>
      <c r="F42" s="93"/>
    </row>
    <row r="43" spans="1:6" x14ac:dyDescent="0.3">
      <c r="A43" s="86">
        <v>33</v>
      </c>
      <c r="B43" s="94" t="s">
        <v>53</v>
      </c>
      <c r="C43" s="90">
        <v>1600</v>
      </c>
      <c r="D43" s="104" t="s">
        <v>59</v>
      </c>
      <c r="E43" s="92" t="s">
        <v>113</v>
      </c>
      <c r="F43" s="93"/>
    </row>
    <row r="44" spans="1:6" x14ac:dyDescent="0.3">
      <c r="A44" s="86">
        <v>34</v>
      </c>
      <c r="B44" s="94" t="s">
        <v>54</v>
      </c>
      <c r="C44" s="90">
        <v>9.99</v>
      </c>
      <c r="D44" s="104" t="s">
        <v>65</v>
      </c>
      <c r="E44" s="92" t="s">
        <v>63</v>
      </c>
      <c r="F44" s="93"/>
    </row>
    <row r="45" spans="1:6" x14ac:dyDescent="0.3">
      <c r="A45" s="86">
        <v>35</v>
      </c>
      <c r="B45" s="94" t="s">
        <v>79</v>
      </c>
      <c r="C45" s="90">
        <v>9520</v>
      </c>
      <c r="D45" s="104" t="s">
        <v>90</v>
      </c>
      <c r="E45" s="92" t="s">
        <v>138</v>
      </c>
      <c r="F45" s="93"/>
    </row>
    <row r="46" spans="1:6" x14ac:dyDescent="0.3">
      <c r="A46" s="86">
        <v>36</v>
      </c>
      <c r="B46" s="94" t="s">
        <v>79</v>
      </c>
      <c r="C46" s="90">
        <v>695.35</v>
      </c>
      <c r="D46" s="104" t="s">
        <v>70</v>
      </c>
      <c r="E46" s="92" t="s">
        <v>103</v>
      </c>
      <c r="F46" s="93"/>
    </row>
    <row r="47" spans="1:6" x14ac:dyDescent="0.3">
      <c r="A47" s="86">
        <v>37</v>
      </c>
      <c r="B47" s="94" t="s">
        <v>79</v>
      </c>
      <c r="C47" s="90">
        <v>220.5</v>
      </c>
      <c r="D47" s="104" t="s">
        <v>56</v>
      </c>
      <c r="E47" s="92" t="s">
        <v>104</v>
      </c>
      <c r="F47" s="93"/>
    </row>
    <row r="48" spans="1:6" x14ac:dyDescent="0.3">
      <c r="A48" s="86">
        <v>38</v>
      </c>
      <c r="B48" s="94" t="s">
        <v>79</v>
      </c>
      <c r="C48" s="90">
        <v>49</v>
      </c>
      <c r="D48" s="104" t="s">
        <v>85</v>
      </c>
      <c r="E48" s="92" t="s">
        <v>134</v>
      </c>
      <c r="F48" s="93"/>
    </row>
    <row r="49" spans="1:6" x14ac:dyDescent="0.3">
      <c r="A49" s="86">
        <v>39</v>
      </c>
      <c r="B49" s="94" t="s">
        <v>79</v>
      </c>
      <c r="C49" s="90">
        <v>1850</v>
      </c>
      <c r="D49" s="104" t="s">
        <v>83</v>
      </c>
      <c r="E49" s="92" t="s">
        <v>186</v>
      </c>
      <c r="F49" s="93"/>
    </row>
    <row r="50" spans="1:6" x14ac:dyDescent="0.3">
      <c r="A50" s="86">
        <v>40</v>
      </c>
      <c r="B50" s="94" t="s">
        <v>79</v>
      </c>
      <c r="C50" s="100">
        <v>600</v>
      </c>
      <c r="D50" s="104" t="s">
        <v>82</v>
      </c>
      <c r="E50" s="92" t="s">
        <v>187</v>
      </c>
      <c r="F50" s="93"/>
    </row>
    <row r="51" spans="1:6" x14ac:dyDescent="0.3">
      <c r="A51" s="86">
        <v>41</v>
      </c>
      <c r="B51" s="94" t="s">
        <v>79</v>
      </c>
      <c r="C51" s="90">
        <v>214.79</v>
      </c>
      <c r="D51" s="104" t="s">
        <v>86</v>
      </c>
      <c r="E51" s="92" t="s">
        <v>105</v>
      </c>
      <c r="F51" s="93"/>
    </row>
    <row r="52" spans="1:6" x14ac:dyDescent="0.3">
      <c r="A52" s="86">
        <v>42</v>
      </c>
      <c r="B52" s="94" t="s">
        <v>79</v>
      </c>
      <c r="C52" s="90">
        <v>1558.9</v>
      </c>
      <c r="D52" s="104" t="s">
        <v>86</v>
      </c>
      <c r="E52" s="92" t="s">
        <v>108</v>
      </c>
      <c r="F52" s="93"/>
    </row>
    <row r="53" spans="1:6" x14ac:dyDescent="0.3">
      <c r="A53" s="86">
        <v>43</v>
      </c>
      <c r="B53" s="94" t="s">
        <v>79</v>
      </c>
      <c r="C53" s="90">
        <v>3189.2</v>
      </c>
      <c r="D53" s="104" t="s">
        <v>87</v>
      </c>
      <c r="E53" s="92" t="s">
        <v>106</v>
      </c>
      <c r="F53" s="93"/>
    </row>
    <row r="54" spans="1:6" x14ac:dyDescent="0.3">
      <c r="A54" s="86">
        <v>44</v>
      </c>
      <c r="B54" s="94" t="s">
        <v>79</v>
      </c>
      <c r="C54" s="90">
        <v>1487.5</v>
      </c>
      <c r="D54" s="104" t="s">
        <v>87</v>
      </c>
      <c r="E54" s="92" t="s">
        <v>107</v>
      </c>
      <c r="F54" s="93"/>
    </row>
    <row r="55" spans="1:6" x14ac:dyDescent="0.3">
      <c r="A55" s="86">
        <v>45</v>
      </c>
      <c r="B55" s="94" t="s">
        <v>79</v>
      </c>
      <c r="C55" s="90">
        <v>1950</v>
      </c>
      <c r="D55" s="104" t="s">
        <v>81</v>
      </c>
      <c r="E55" s="92" t="s">
        <v>111</v>
      </c>
      <c r="F55" s="93"/>
    </row>
    <row r="56" spans="1:6" x14ac:dyDescent="0.3">
      <c r="A56" s="86">
        <v>46</v>
      </c>
      <c r="B56" s="94" t="s">
        <v>79</v>
      </c>
      <c r="C56" s="90">
        <v>4500</v>
      </c>
      <c r="D56" s="104" t="s">
        <v>80</v>
      </c>
      <c r="E56" s="92" t="s">
        <v>192</v>
      </c>
      <c r="F56" s="93"/>
    </row>
    <row r="57" spans="1:6" x14ac:dyDescent="0.3">
      <c r="A57" s="86">
        <v>47</v>
      </c>
      <c r="B57" s="94" t="s">
        <v>79</v>
      </c>
      <c r="C57" s="90">
        <v>29321.48</v>
      </c>
      <c r="D57" s="104" t="s">
        <v>43</v>
      </c>
      <c r="E57" s="92" t="s">
        <v>92</v>
      </c>
      <c r="F57" s="93"/>
    </row>
    <row r="58" spans="1:6" x14ac:dyDescent="0.3">
      <c r="A58" s="86">
        <v>48</v>
      </c>
      <c r="B58" s="94" t="s">
        <v>79</v>
      </c>
      <c r="C58" s="90">
        <v>895.21</v>
      </c>
      <c r="D58" s="104" t="s">
        <v>43</v>
      </c>
      <c r="E58" s="92" t="s">
        <v>110</v>
      </c>
      <c r="F58" s="93"/>
    </row>
    <row r="59" spans="1:6" x14ac:dyDescent="0.3">
      <c r="A59" s="86">
        <v>49</v>
      </c>
      <c r="B59" s="94" t="s">
        <v>79</v>
      </c>
      <c r="C59" s="90">
        <v>714</v>
      </c>
      <c r="D59" s="104" t="s">
        <v>84</v>
      </c>
      <c r="E59" s="92" t="s">
        <v>109</v>
      </c>
      <c r="F59" s="93"/>
    </row>
    <row r="60" spans="1:6" x14ac:dyDescent="0.3">
      <c r="A60" s="86">
        <v>50</v>
      </c>
      <c r="B60" s="94" t="s">
        <v>79</v>
      </c>
      <c r="C60" s="90">
        <v>239.96</v>
      </c>
      <c r="D60" s="104" t="s">
        <v>88</v>
      </c>
      <c r="E60" s="92" t="s">
        <v>139</v>
      </c>
      <c r="F60" s="93"/>
    </row>
    <row r="61" spans="1:6" x14ac:dyDescent="0.3">
      <c r="A61" s="86">
        <v>51</v>
      </c>
      <c r="B61" s="94" t="s">
        <v>79</v>
      </c>
      <c r="C61" s="90">
        <v>426.03</v>
      </c>
      <c r="D61" s="104" t="s">
        <v>89</v>
      </c>
      <c r="E61" s="92" t="s">
        <v>102</v>
      </c>
      <c r="F61" s="93"/>
    </row>
    <row r="62" spans="1:6" x14ac:dyDescent="0.3">
      <c r="A62" s="86">
        <v>52</v>
      </c>
      <c r="B62" s="94" t="s">
        <v>114</v>
      </c>
      <c r="C62" s="90">
        <v>500</v>
      </c>
      <c r="D62" s="104" t="s">
        <v>117</v>
      </c>
      <c r="E62" s="92" t="s">
        <v>123</v>
      </c>
      <c r="F62" s="93"/>
    </row>
    <row r="63" spans="1:6" x14ac:dyDescent="0.3">
      <c r="A63" s="86">
        <v>53</v>
      </c>
      <c r="B63" s="94" t="s">
        <v>115</v>
      </c>
      <c r="C63" s="90">
        <v>576</v>
      </c>
      <c r="D63" s="104" t="s">
        <v>85</v>
      </c>
      <c r="E63" s="92" t="s">
        <v>188</v>
      </c>
      <c r="F63" s="93"/>
    </row>
    <row r="64" spans="1:6" x14ac:dyDescent="0.3">
      <c r="A64" s="86">
        <v>54</v>
      </c>
      <c r="B64" s="94" t="s">
        <v>115</v>
      </c>
      <c r="C64" s="90">
        <v>1309.7</v>
      </c>
      <c r="D64" s="104" t="s">
        <v>60</v>
      </c>
      <c r="E64" s="92" t="s">
        <v>124</v>
      </c>
      <c r="F64" s="93"/>
    </row>
    <row r="65" spans="1:12" x14ac:dyDescent="0.3">
      <c r="A65" s="86">
        <v>55</v>
      </c>
      <c r="B65" s="94" t="s">
        <v>115</v>
      </c>
      <c r="C65" s="90">
        <v>349.86</v>
      </c>
      <c r="D65" s="104" t="s">
        <v>118</v>
      </c>
      <c r="E65" s="92" t="s">
        <v>125</v>
      </c>
      <c r="F65" s="93"/>
    </row>
    <row r="66" spans="1:12" x14ac:dyDescent="0.3">
      <c r="A66" s="86">
        <v>56</v>
      </c>
      <c r="B66" s="94" t="s">
        <v>115</v>
      </c>
      <c r="C66" s="90">
        <v>416.5</v>
      </c>
      <c r="D66" s="104" t="s">
        <v>51</v>
      </c>
      <c r="E66" s="92" t="s">
        <v>126</v>
      </c>
      <c r="F66" s="93"/>
    </row>
    <row r="67" spans="1:12" x14ac:dyDescent="0.3">
      <c r="A67" s="86">
        <v>57</v>
      </c>
      <c r="B67" s="94" t="s">
        <v>115</v>
      </c>
      <c r="C67" s="90">
        <v>1549.66</v>
      </c>
      <c r="D67" s="104" t="s">
        <v>119</v>
      </c>
      <c r="E67" s="92" t="s">
        <v>127</v>
      </c>
      <c r="F67" s="93"/>
    </row>
    <row r="68" spans="1:12" x14ac:dyDescent="0.3">
      <c r="A68" s="86">
        <v>58</v>
      </c>
      <c r="B68" s="94" t="s">
        <v>115</v>
      </c>
      <c r="C68" s="90">
        <v>268.01</v>
      </c>
      <c r="D68" s="104" t="s">
        <v>118</v>
      </c>
      <c r="E68" s="92" t="s">
        <v>128</v>
      </c>
      <c r="F68" s="93"/>
    </row>
    <row r="69" spans="1:12" x14ac:dyDescent="0.3">
      <c r="A69" s="86">
        <v>59</v>
      </c>
      <c r="B69" s="94" t="s">
        <v>115</v>
      </c>
      <c r="C69" s="90">
        <v>1272.01</v>
      </c>
      <c r="D69" s="104" t="s">
        <v>60</v>
      </c>
      <c r="E69" s="92" t="s">
        <v>129</v>
      </c>
      <c r="F69" s="93"/>
    </row>
    <row r="70" spans="1:12" x14ac:dyDescent="0.3">
      <c r="A70" s="86">
        <v>60</v>
      </c>
      <c r="B70" s="94" t="s">
        <v>115</v>
      </c>
      <c r="C70" s="90">
        <v>1558.81</v>
      </c>
      <c r="D70" s="104" t="s">
        <v>120</v>
      </c>
      <c r="E70" s="92" t="s">
        <v>130</v>
      </c>
      <c r="F70" s="93"/>
    </row>
    <row r="71" spans="1:12" x14ac:dyDescent="0.3">
      <c r="A71" s="86">
        <v>61</v>
      </c>
      <c r="B71" s="94" t="s">
        <v>115</v>
      </c>
      <c r="C71" s="90">
        <v>1785</v>
      </c>
      <c r="D71" s="104" t="s">
        <v>90</v>
      </c>
      <c r="E71" s="92" t="s">
        <v>194</v>
      </c>
      <c r="F71" s="93"/>
    </row>
    <row r="72" spans="1:12" x14ac:dyDescent="0.3">
      <c r="A72" s="86">
        <v>62</v>
      </c>
      <c r="B72" s="94" t="s">
        <v>116</v>
      </c>
      <c r="C72" s="90">
        <v>100</v>
      </c>
      <c r="D72" s="104" t="s">
        <v>168</v>
      </c>
      <c r="E72" s="92" t="s">
        <v>131</v>
      </c>
      <c r="F72" s="93"/>
    </row>
    <row r="73" spans="1:12" x14ac:dyDescent="0.3">
      <c r="A73" s="86">
        <v>63</v>
      </c>
      <c r="B73" s="94" t="s">
        <v>116</v>
      </c>
      <c r="C73" s="90">
        <v>3500</v>
      </c>
      <c r="D73" s="104" t="s">
        <v>121</v>
      </c>
      <c r="E73" s="92" t="s">
        <v>193</v>
      </c>
      <c r="F73" s="93"/>
    </row>
    <row r="74" spans="1:12" x14ac:dyDescent="0.3">
      <c r="A74" s="86">
        <v>64</v>
      </c>
      <c r="B74" s="94" t="s">
        <v>116</v>
      </c>
      <c r="C74" s="90">
        <v>500</v>
      </c>
      <c r="D74" s="104" t="s">
        <v>122</v>
      </c>
      <c r="E74" s="92" t="s">
        <v>132</v>
      </c>
      <c r="F74" s="93"/>
    </row>
    <row r="75" spans="1:12" x14ac:dyDescent="0.3">
      <c r="A75" s="86">
        <v>65</v>
      </c>
      <c r="B75" s="94" t="s">
        <v>116</v>
      </c>
      <c r="C75" s="90">
        <v>200</v>
      </c>
      <c r="D75" s="104" t="s">
        <v>122</v>
      </c>
      <c r="E75" s="92" t="s">
        <v>133</v>
      </c>
      <c r="F75" s="93"/>
    </row>
    <row r="76" spans="1:12" x14ac:dyDescent="0.3">
      <c r="A76" s="86">
        <v>66</v>
      </c>
      <c r="B76" s="103" t="s">
        <v>135</v>
      </c>
      <c r="C76" s="90">
        <v>400</v>
      </c>
      <c r="D76" s="104" t="s">
        <v>169</v>
      </c>
      <c r="E76" s="106" t="s">
        <v>141</v>
      </c>
      <c r="F76" s="101" t="s">
        <v>14</v>
      </c>
      <c r="G76" s="101" t="s">
        <v>14</v>
      </c>
      <c r="H76" s="101" t="s">
        <v>14</v>
      </c>
      <c r="I76" s="101"/>
      <c r="J76" s="101"/>
      <c r="K76" s="101"/>
      <c r="L76" s="101"/>
    </row>
    <row r="77" spans="1:12" x14ac:dyDescent="0.3">
      <c r="A77" s="86">
        <v>67</v>
      </c>
      <c r="B77" s="103" t="s">
        <v>136</v>
      </c>
      <c r="C77" s="90">
        <v>695</v>
      </c>
      <c r="D77" s="104" t="s">
        <v>137</v>
      </c>
      <c r="E77" s="106" t="s">
        <v>142</v>
      </c>
      <c r="F77" s="101"/>
      <c r="G77" s="101" t="s">
        <v>14</v>
      </c>
      <c r="H77" s="101" t="s">
        <v>14</v>
      </c>
      <c r="I77" s="101"/>
      <c r="J77" s="101"/>
      <c r="K77" s="101"/>
      <c r="L77" s="101"/>
    </row>
    <row r="78" spans="1:12" x14ac:dyDescent="0.3">
      <c r="A78" s="131" t="s">
        <v>9</v>
      </c>
      <c r="B78" s="132"/>
      <c r="C78" s="13">
        <f>SUM(C11:C77)</f>
        <v>659353.84999999986</v>
      </c>
      <c r="D78" s="66"/>
      <c r="E78" s="66"/>
    </row>
    <row r="79" spans="1:12" x14ac:dyDescent="0.3">
      <c r="A79" s="8"/>
      <c r="B79" s="11"/>
      <c r="C79" s="12"/>
      <c r="D79" s="64"/>
      <c r="E79" s="75"/>
    </row>
    <row r="80" spans="1:12" ht="15" customHeight="1" x14ac:dyDescent="0.3">
      <c r="A80" s="14" t="s">
        <v>10</v>
      </c>
      <c r="B80" s="125" t="s">
        <v>11</v>
      </c>
      <c r="C80" s="126"/>
      <c r="D80" s="126"/>
      <c r="E80" s="127"/>
    </row>
    <row r="81" spans="1:6" x14ac:dyDescent="0.3">
      <c r="A81" s="10"/>
      <c r="B81" s="94"/>
      <c r="C81" s="90"/>
      <c r="D81" s="91"/>
      <c r="E81" s="92"/>
      <c r="F81" s="88"/>
    </row>
    <row r="82" spans="1:6" x14ac:dyDescent="0.3">
      <c r="A82" s="10"/>
      <c r="B82" s="94"/>
      <c r="C82" s="90"/>
      <c r="D82" s="91"/>
      <c r="E82" s="92"/>
      <c r="F82" s="88"/>
    </row>
    <row r="83" spans="1:6" x14ac:dyDescent="0.3">
      <c r="A83" s="56" t="s">
        <v>12</v>
      </c>
      <c r="B83" s="57"/>
      <c r="C83" s="15">
        <f>SUM(C81:C82)</f>
        <v>0</v>
      </c>
      <c r="D83" s="69"/>
      <c r="E83" s="76"/>
    </row>
    <row r="84" spans="1:6" x14ac:dyDescent="0.3">
      <c r="B84" s="58"/>
    </row>
    <row r="85" spans="1:6" x14ac:dyDescent="0.3">
      <c r="A85" s="70" t="s">
        <v>13</v>
      </c>
      <c r="B85" s="71"/>
      <c r="C85" s="72" t="e">
        <f>C83+C78+C8</f>
        <v>#VALUE!</v>
      </c>
      <c r="D85" s="73"/>
      <c r="E85" s="73" t="s">
        <v>14</v>
      </c>
    </row>
    <row r="86" spans="1:6" s="83" customFormat="1" x14ac:dyDescent="0.3">
      <c r="B86" s="84"/>
      <c r="F86" s="77"/>
    </row>
    <row r="87" spans="1:6" s="68" customFormat="1" x14ac:dyDescent="0.3">
      <c r="F87" s="77"/>
    </row>
    <row r="88" spans="1:6" s="68" customFormat="1" x14ac:dyDescent="0.3">
      <c r="F88" s="77"/>
    </row>
    <row r="89" spans="1:6" s="68" customFormat="1" x14ac:dyDescent="0.3">
      <c r="F89" s="77"/>
    </row>
    <row r="90" spans="1:6" s="68" customFormat="1" x14ac:dyDescent="0.3">
      <c r="F90" s="77"/>
    </row>
    <row r="91" spans="1:6" s="68" customFormat="1" x14ac:dyDescent="0.3">
      <c r="F91" s="77"/>
    </row>
    <row r="92" spans="1:6" s="68" customFormat="1" x14ac:dyDescent="0.3">
      <c r="F92" s="77"/>
    </row>
    <row r="93" spans="1:6" s="68" customFormat="1" x14ac:dyDescent="0.3">
      <c r="F93" s="77"/>
    </row>
    <row r="94" spans="1:6" s="68" customFormat="1" x14ac:dyDescent="0.3">
      <c r="F94" s="77"/>
    </row>
    <row r="95" spans="1:6" s="68" customFormat="1" x14ac:dyDescent="0.3">
      <c r="F95" s="77"/>
    </row>
    <row r="96" spans="1:6" s="68" customFormat="1" x14ac:dyDescent="0.3">
      <c r="F96" s="77"/>
    </row>
    <row r="97" spans="6:6" s="68" customFormat="1" x14ac:dyDescent="0.3">
      <c r="F97" s="77"/>
    </row>
    <row r="98" spans="6:6" s="68" customFormat="1" x14ac:dyDescent="0.3">
      <c r="F98" s="77"/>
    </row>
    <row r="99" spans="6:6" s="68" customFormat="1" x14ac:dyDescent="0.3">
      <c r="F99" s="77"/>
    </row>
    <row r="100" spans="6:6" s="68" customFormat="1" x14ac:dyDescent="0.3">
      <c r="F100" s="77"/>
    </row>
    <row r="101" spans="6:6" s="68" customFormat="1" x14ac:dyDescent="0.3">
      <c r="F101" s="77"/>
    </row>
    <row r="102" spans="6:6" s="68" customFormat="1" x14ac:dyDescent="0.3">
      <c r="F102" s="77"/>
    </row>
    <row r="103" spans="6:6" s="68" customFormat="1" x14ac:dyDescent="0.3">
      <c r="F103" s="77"/>
    </row>
    <row r="104" spans="6:6" s="68" customFormat="1" x14ac:dyDescent="0.3">
      <c r="F104" s="77"/>
    </row>
    <row r="105" spans="6:6" s="68" customFormat="1" x14ac:dyDescent="0.3">
      <c r="F105" s="77"/>
    </row>
    <row r="106" spans="6:6" s="68" customFormat="1" x14ac:dyDescent="0.3">
      <c r="F106" s="77"/>
    </row>
    <row r="107" spans="6:6" s="68" customFormat="1" x14ac:dyDescent="0.3">
      <c r="F107" s="77"/>
    </row>
    <row r="108" spans="6:6" s="68" customFormat="1" x14ac:dyDescent="0.3">
      <c r="F108" s="77"/>
    </row>
    <row r="109" spans="6:6" s="68" customFormat="1" x14ac:dyDescent="0.3">
      <c r="F109" s="77"/>
    </row>
    <row r="110" spans="6:6" s="68" customFormat="1" x14ac:dyDescent="0.3">
      <c r="F110" s="77"/>
    </row>
    <row r="111" spans="6:6" s="68" customFormat="1" x14ac:dyDescent="0.3">
      <c r="F111" s="77"/>
    </row>
    <row r="112" spans="6:6" s="68" customFormat="1" x14ac:dyDescent="0.3">
      <c r="F112" s="77"/>
    </row>
    <row r="113" spans="6:6" s="68" customFormat="1" x14ac:dyDescent="0.3">
      <c r="F113" s="77"/>
    </row>
    <row r="114" spans="6:6" s="68" customFormat="1" x14ac:dyDescent="0.3">
      <c r="F114" s="77"/>
    </row>
    <row r="115" spans="6:6" s="68" customFormat="1" x14ac:dyDescent="0.3">
      <c r="F115" s="77"/>
    </row>
    <row r="116" spans="6:6" s="68" customFormat="1" x14ac:dyDescent="0.3">
      <c r="F116" s="77"/>
    </row>
    <row r="117" spans="6:6" s="68" customFormat="1" x14ac:dyDescent="0.3">
      <c r="F117" s="77"/>
    </row>
    <row r="118" spans="6:6" s="68" customFormat="1" x14ac:dyDescent="0.3">
      <c r="F118" s="77"/>
    </row>
    <row r="119" spans="6:6" s="68" customFormat="1" x14ac:dyDescent="0.3">
      <c r="F119" s="77"/>
    </row>
    <row r="120" spans="6:6" s="68" customFormat="1" x14ac:dyDescent="0.3">
      <c r="F120" s="77"/>
    </row>
    <row r="121" spans="6:6" s="68" customFormat="1" x14ac:dyDescent="0.3">
      <c r="F121" s="77"/>
    </row>
    <row r="122" spans="6:6" s="68" customFormat="1" x14ac:dyDescent="0.3">
      <c r="F122" s="77"/>
    </row>
    <row r="123" spans="6:6" s="68" customFormat="1" x14ac:dyDescent="0.3">
      <c r="F123" s="77"/>
    </row>
    <row r="124" spans="6:6" s="68" customFormat="1" x14ac:dyDescent="0.3">
      <c r="F124" s="77"/>
    </row>
    <row r="125" spans="6:6" s="68" customFormat="1" x14ac:dyDescent="0.3">
      <c r="F125" s="77"/>
    </row>
    <row r="126" spans="6:6" s="68" customFormat="1" x14ac:dyDescent="0.3">
      <c r="F126" s="77"/>
    </row>
    <row r="127" spans="6:6" s="68" customFormat="1" x14ac:dyDescent="0.3">
      <c r="F127" s="77"/>
    </row>
    <row r="128" spans="6:6" s="68" customFormat="1" x14ac:dyDescent="0.3">
      <c r="F128" s="77"/>
    </row>
    <row r="129" spans="6:6" s="68" customFormat="1" x14ac:dyDescent="0.3">
      <c r="F129" s="77"/>
    </row>
    <row r="130" spans="6:6" s="68" customFormat="1" x14ac:dyDescent="0.3">
      <c r="F130" s="77"/>
    </row>
    <row r="131" spans="6:6" s="68" customFormat="1" x14ac:dyDescent="0.3">
      <c r="F131" s="77"/>
    </row>
    <row r="132" spans="6:6" s="68" customFormat="1" x14ac:dyDescent="0.3">
      <c r="F132" s="77"/>
    </row>
    <row r="133" spans="6:6" s="68" customFormat="1" x14ac:dyDescent="0.3">
      <c r="F133" s="77"/>
    </row>
    <row r="134" spans="6:6" s="68" customFormat="1" x14ac:dyDescent="0.3">
      <c r="F134" s="77"/>
    </row>
    <row r="135" spans="6:6" s="68" customFormat="1" x14ac:dyDescent="0.3">
      <c r="F135" s="77"/>
    </row>
    <row r="136" spans="6:6" s="68" customFormat="1" x14ac:dyDescent="0.3">
      <c r="F136" s="77"/>
    </row>
    <row r="137" spans="6:6" s="68" customFormat="1" x14ac:dyDescent="0.3">
      <c r="F137" s="77"/>
    </row>
    <row r="138" spans="6:6" s="68" customFormat="1" x14ac:dyDescent="0.3">
      <c r="F138" s="77"/>
    </row>
    <row r="139" spans="6:6" s="68" customFormat="1" x14ac:dyDescent="0.3">
      <c r="F139" s="77"/>
    </row>
    <row r="140" spans="6:6" s="68" customFormat="1" x14ac:dyDescent="0.3">
      <c r="F140" s="77"/>
    </row>
    <row r="141" spans="6:6" s="68" customFormat="1" x14ac:dyDescent="0.3">
      <c r="F141" s="77"/>
    </row>
    <row r="142" spans="6:6" s="68" customFormat="1" x14ac:dyDescent="0.3">
      <c r="F142" s="77"/>
    </row>
    <row r="143" spans="6:6" s="68" customFormat="1" x14ac:dyDescent="0.3">
      <c r="F143" s="77"/>
    </row>
    <row r="144" spans="6:6" s="68" customFormat="1" x14ac:dyDescent="0.3">
      <c r="F144" s="77"/>
    </row>
    <row r="145" spans="6:6" s="68" customFormat="1" x14ac:dyDescent="0.3">
      <c r="F145" s="77"/>
    </row>
    <row r="146" spans="6:6" s="68" customFormat="1" x14ac:dyDescent="0.3">
      <c r="F146" s="77"/>
    </row>
    <row r="147" spans="6:6" s="68" customFormat="1" x14ac:dyDescent="0.3">
      <c r="F147" s="77"/>
    </row>
    <row r="148" spans="6:6" s="68" customFormat="1" x14ac:dyDescent="0.3">
      <c r="F148" s="77"/>
    </row>
    <row r="149" spans="6:6" s="68" customFormat="1" x14ac:dyDescent="0.3">
      <c r="F149" s="77"/>
    </row>
    <row r="150" spans="6:6" s="68" customFormat="1" x14ac:dyDescent="0.3">
      <c r="F150" s="77"/>
    </row>
    <row r="151" spans="6:6" s="68" customFormat="1" x14ac:dyDescent="0.3">
      <c r="F151" s="77"/>
    </row>
    <row r="152" spans="6:6" s="68" customFormat="1" x14ac:dyDescent="0.3">
      <c r="F152" s="77"/>
    </row>
    <row r="153" spans="6:6" s="68" customFormat="1" x14ac:dyDescent="0.3">
      <c r="F153" s="77"/>
    </row>
    <row r="154" spans="6:6" s="68" customFormat="1" x14ac:dyDescent="0.3">
      <c r="F154" s="77"/>
    </row>
    <row r="155" spans="6:6" s="68" customFormat="1" x14ac:dyDescent="0.3">
      <c r="F155" s="77"/>
    </row>
    <row r="156" spans="6:6" s="68" customFormat="1" x14ac:dyDescent="0.3">
      <c r="F156" s="77"/>
    </row>
    <row r="157" spans="6:6" s="68" customFormat="1" x14ac:dyDescent="0.3">
      <c r="F157" s="77"/>
    </row>
    <row r="158" spans="6:6" s="68" customFormat="1" x14ac:dyDescent="0.3">
      <c r="F158" s="77"/>
    </row>
    <row r="159" spans="6:6" s="68" customFormat="1" x14ac:dyDescent="0.3">
      <c r="F159" s="77"/>
    </row>
    <row r="160" spans="6:6" s="68" customFormat="1" x14ac:dyDescent="0.3">
      <c r="F160" s="77"/>
    </row>
    <row r="161" spans="6:6" s="68" customFormat="1" x14ac:dyDescent="0.3">
      <c r="F161" s="77"/>
    </row>
    <row r="162" spans="6:6" s="68" customFormat="1" x14ac:dyDescent="0.3">
      <c r="F162" s="77"/>
    </row>
    <row r="163" spans="6:6" s="68" customFormat="1" x14ac:dyDescent="0.3">
      <c r="F163" s="77"/>
    </row>
    <row r="164" spans="6:6" s="68" customFormat="1" x14ac:dyDescent="0.3">
      <c r="F164" s="77"/>
    </row>
    <row r="165" spans="6:6" s="68" customFormat="1" x14ac:dyDescent="0.3">
      <c r="F165" s="77"/>
    </row>
    <row r="166" spans="6:6" s="68" customFormat="1" x14ac:dyDescent="0.3">
      <c r="F166" s="77"/>
    </row>
    <row r="167" spans="6:6" s="68" customFormat="1" x14ac:dyDescent="0.3">
      <c r="F167" s="77"/>
    </row>
    <row r="168" spans="6:6" s="68" customFormat="1" x14ac:dyDescent="0.3">
      <c r="F168" s="77"/>
    </row>
    <row r="169" spans="6:6" s="68" customFormat="1" x14ac:dyDescent="0.3">
      <c r="F169" s="77"/>
    </row>
    <row r="170" spans="6:6" s="68" customFormat="1" x14ac:dyDescent="0.3">
      <c r="F170" s="77"/>
    </row>
    <row r="171" spans="6:6" s="68" customFormat="1" x14ac:dyDescent="0.3">
      <c r="F171" s="77"/>
    </row>
    <row r="172" spans="6:6" s="68" customFormat="1" x14ac:dyDescent="0.3">
      <c r="F172" s="77"/>
    </row>
    <row r="173" spans="6:6" s="68" customFormat="1" x14ac:dyDescent="0.3">
      <c r="F173" s="77"/>
    </row>
    <row r="174" spans="6:6" s="68" customFormat="1" x14ac:dyDescent="0.3">
      <c r="F174" s="77"/>
    </row>
    <row r="175" spans="6:6" s="68" customFormat="1" x14ac:dyDescent="0.3">
      <c r="F175" s="77"/>
    </row>
    <row r="176" spans="6:6" s="68" customFormat="1" x14ac:dyDescent="0.3">
      <c r="F176" s="77"/>
    </row>
    <row r="177" spans="6:6" s="68" customFormat="1" x14ac:dyDescent="0.3">
      <c r="F177" s="77"/>
    </row>
    <row r="178" spans="6:6" s="68" customFormat="1" x14ac:dyDescent="0.3">
      <c r="F178" s="77"/>
    </row>
    <row r="179" spans="6:6" s="68" customFormat="1" x14ac:dyDescent="0.3">
      <c r="F179" s="77"/>
    </row>
    <row r="180" spans="6:6" s="68" customFormat="1" x14ac:dyDescent="0.3">
      <c r="F180" s="77"/>
    </row>
    <row r="181" spans="6:6" s="68" customFormat="1" x14ac:dyDescent="0.3">
      <c r="F181" s="77"/>
    </row>
    <row r="182" spans="6:6" s="68" customFormat="1" x14ac:dyDescent="0.3">
      <c r="F182" s="77"/>
    </row>
    <row r="183" spans="6:6" s="68" customFormat="1" x14ac:dyDescent="0.3">
      <c r="F183" s="77"/>
    </row>
    <row r="184" spans="6:6" s="68" customFormat="1" x14ac:dyDescent="0.3">
      <c r="F184" s="77"/>
    </row>
    <row r="185" spans="6:6" s="68" customFormat="1" x14ac:dyDescent="0.3">
      <c r="F185" s="77"/>
    </row>
    <row r="186" spans="6:6" s="68" customFormat="1" x14ac:dyDescent="0.3">
      <c r="F186" s="77"/>
    </row>
    <row r="187" spans="6:6" s="68" customFormat="1" x14ac:dyDescent="0.3">
      <c r="F187" s="77"/>
    </row>
    <row r="188" spans="6:6" s="68" customFormat="1" x14ac:dyDescent="0.3">
      <c r="F188" s="77"/>
    </row>
    <row r="189" spans="6:6" s="68" customFormat="1" x14ac:dyDescent="0.3">
      <c r="F189" s="77"/>
    </row>
    <row r="190" spans="6:6" s="68" customFormat="1" x14ac:dyDescent="0.3">
      <c r="F190" s="77"/>
    </row>
    <row r="191" spans="6:6" s="68" customFormat="1" x14ac:dyDescent="0.3">
      <c r="F191" s="77"/>
    </row>
    <row r="192" spans="6:6" s="68" customFormat="1" x14ac:dyDescent="0.3">
      <c r="F192" s="77"/>
    </row>
    <row r="193" spans="6:6" s="68" customFormat="1" x14ac:dyDescent="0.3">
      <c r="F193" s="77"/>
    </row>
    <row r="194" spans="6:6" s="68" customFormat="1" x14ac:dyDescent="0.3">
      <c r="F194" s="77"/>
    </row>
    <row r="195" spans="6:6" s="68" customFormat="1" x14ac:dyDescent="0.3">
      <c r="F195" s="77"/>
    </row>
    <row r="196" spans="6:6" s="68" customFormat="1" x14ac:dyDescent="0.3">
      <c r="F196" s="77"/>
    </row>
    <row r="197" spans="6:6" s="68" customFormat="1" x14ac:dyDescent="0.3">
      <c r="F197" s="77"/>
    </row>
    <row r="198" spans="6:6" s="68" customFormat="1" x14ac:dyDescent="0.3">
      <c r="F198" s="77"/>
    </row>
    <row r="199" spans="6:6" s="68" customFormat="1" x14ac:dyDescent="0.3">
      <c r="F199" s="77"/>
    </row>
    <row r="200" spans="6:6" s="68" customFormat="1" x14ac:dyDescent="0.3">
      <c r="F200" s="77"/>
    </row>
    <row r="201" spans="6:6" s="68" customFormat="1" x14ac:dyDescent="0.3">
      <c r="F201" s="77"/>
    </row>
    <row r="202" spans="6:6" s="68" customFormat="1" x14ac:dyDescent="0.3">
      <c r="F202" s="77"/>
    </row>
    <row r="203" spans="6:6" s="68" customFormat="1" x14ac:dyDescent="0.3">
      <c r="F203" s="77"/>
    </row>
    <row r="204" spans="6:6" s="68" customFormat="1" x14ac:dyDescent="0.3">
      <c r="F204" s="77"/>
    </row>
    <row r="205" spans="6:6" s="68" customFormat="1" x14ac:dyDescent="0.3">
      <c r="F205" s="77"/>
    </row>
    <row r="206" spans="6:6" s="68" customFormat="1" x14ac:dyDescent="0.3">
      <c r="F206" s="77"/>
    </row>
    <row r="207" spans="6:6" s="68" customFormat="1" x14ac:dyDescent="0.3">
      <c r="F207" s="77"/>
    </row>
    <row r="208" spans="6:6" s="68" customFormat="1" x14ac:dyDescent="0.3">
      <c r="F208" s="77"/>
    </row>
    <row r="209" spans="6:6" s="68" customFormat="1" x14ac:dyDescent="0.3">
      <c r="F209" s="77"/>
    </row>
    <row r="210" spans="6:6" s="68" customFormat="1" x14ac:dyDescent="0.3">
      <c r="F210" s="77"/>
    </row>
    <row r="211" spans="6:6" s="68" customFormat="1" x14ac:dyDescent="0.3">
      <c r="F211" s="77"/>
    </row>
    <row r="212" spans="6:6" s="68" customFormat="1" x14ac:dyDescent="0.3">
      <c r="F212" s="77"/>
    </row>
    <row r="213" spans="6:6" s="68" customFormat="1" x14ac:dyDescent="0.3">
      <c r="F213" s="77"/>
    </row>
    <row r="214" spans="6:6" s="68" customFormat="1" x14ac:dyDescent="0.3">
      <c r="F214" s="77"/>
    </row>
    <row r="215" spans="6:6" s="68" customFormat="1" x14ac:dyDescent="0.3">
      <c r="F215" s="77"/>
    </row>
    <row r="216" spans="6:6" s="68" customFormat="1" x14ac:dyDescent="0.3">
      <c r="F216" s="77"/>
    </row>
    <row r="217" spans="6:6" s="68" customFormat="1" x14ac:dyDescent="0.3">
      <c r="F217" s="77"/>
    </row>
    <row r="218" spans="6:6" s="68" customFormat="1" x14ac:dyDescent="0.3">
      <c r="F218" s="77"/>
    </row>
    <row r="219" spans="6:6" s="68" customFormat="1" x14ac:dyDescent="0.3">
      <c r="F219" s="77"/>
    </row>
    <row r="220" spans="6:6" s="68" customFormat="1" x14ac:dyDescent="0.3">
      <c r="F220" s="77"/>
    </row>
    <row r="221" spans="6:6" s="68" customFormat="1" x14ac:dyDescent="0.3">
      <c r="F221" s="77"/>
    </row>
    <row r="222" spans="6:6" s="68" customFormat="1" x14ac:dyDescent="0.3">
      <c r="F222" s="77"/>
    </row>
    <row r="223" spans="6:6" s="68" customFormat="1" x14ac:dyDescent="0.3">
      <c r="F223" s="77"/>
    </row>
    <row r="224" spans="6:6" s="68" customFormat="1" x14ac:dyDescent="0.3">
      <c r="F224" s="77"/>
    </row>
    <row r="225" spans="6:6" s="68" customFormat="1" x14ac:dyDescent="0.3">
      <c r="F225" s="77"/>
    </row>
    <row r="226" spans="6:6" s="68" customFormat="1" x14ac:dyDescent="0.3">
      <c r="F226" s="77"/>
    </row>
    <row r="227" spans="6:6" s="68" customFormat="1" x14ac:dyDescent="0.3">
      <c r="F227" s="77"/>
    </row>
    <row r="228" spans="6:6" s="68" customFormat="1" x14ac:dyDescent="0.3">
      <c r="F228" s="77"/>
    </row>
    <row r="229" spans="6:6" s="68" customFormat="1" x14ac:dyDescent="0.3">
      <c r="F229" s="77"/>
    </row>
    <row r="230" spans="6:6" s="68" customFormat="1" x14ac:dyDescent="0.3">
      <c r="F230" s="77"/>
    </row>
    <row r="231" spans="6:6" s="68" customFormat="1" x14ac:dyDescent="0.3">
      <c r="F231" s="77"/>
    </row>
    <row r="232" spans="6:6" s="68" customFormat="1" x14ac:dyDescent="0.3">
      <c r="F232" s="77"/>
    </row>
    <row r="233" spans="6:6" s="68" customFormat="1" x14ac:dyDescent="0.3">
      <c r="F233" s="77"/>
    </row>
    <row r="234" spans="6:6" s="68" customFormat="1" x14ac:dyDescent="0.3">
      <c r="F234" s="77"/>
    </row>
    <row r="235" spans="6:6" s="68" customFormat="1" x14ac:dyDescent="0.3">
      <c r="F235" s="77"/>
    </row>
    <row r="236" spans="6:6" s="68" customFormat="1" x14ac:dyDescent="0.3">
      <c r="F236" s="77"/>
    </row>
    <row r="237" spans="6:6" s="68" customFormat="1" x14ac:dyDescent="0.3">
      <c r="F237" s="77"/>
    </row>
    <row r="238" spans="6:6" s="68" customFormat="1" x14ac:dyDescent="0.3">
      <c r="F238" s="77"/>
    </row>
    <row r="239" spans="6:6" s="68" customFormat="1" x14ac:dyDescent="0.3">
      <c r="F239" s="77"/>
    </row>
    <row r="240" spans="6:6" s="68" customFormat="1" x14ac:dyDescent="0.3">
      <c r="F240" s="77"/>
    </row>
    <row r="241" spans="6:6" s="68" customFormat="1" x14ac:dyDescent="0.3">
      <c r="F241" s="77"/>
    </row>
    <row r="242" spans="6:6" s="68" customFormat="1" x14ac:dyDescent="0.3">
      <c r="F242" s="77"/>
    </row>
    <row r="243" spans="6:6" s="68" customFormat="1" x14ac:dyDescent="0.3">
      <c r="F243" s="77"/>
    </row>
    <row r="244" spans="6:6" s="68" customFormat="1" x14ac:dyDescent="0.3">
      <c r="F244" s="77"/>
    </row>
    <row r="245" spans="6:6" s="68" customFormat="1" x14ac:dyDescent="0.3">
      <c r="F245" s="77"/>
    </row>
    <row r="246" spans="6:6" s="68" customFormat="1" x14ac:dyDescent="0.3">
      <c r="F246" s="77"/>
    </row>
    <row r="247" spans="6:6" s="68" customFormat="1" x14ac:dyDescent="0.3">
      <c r="F247" s="77"/>
    </row>
    <row r="248" spans="6:6" s="68" customFormat="1" x14ac:dyDescent="0.3">
      <c r="F248" s="77"/>
    </row>
    <row r="249" spans="6:6" s="68" customFormat="1" x14ac:dyDescent="0.3">
      <c r="F249" s="77"/>
    </row>
    <row r="250" spans="6:6" s="68" customFormat="1" x14ac:dyDescent="0.3">
      <c r="F250" s="77"/>
    </row>
    <row r="251" spans="6:6" s="68" customFormat="1" x14ac:dyDescent="0.3">
      <c r="F251" s="77"/>
    </row>
    <row r="252" spans="6:6" s="68" customFormat="1" x14ac:dyDescent="0.3">
      <c r="F252" s="77"/>
    </row>
    <row r="253" spans="6:6" s="68" customFormat="1" x14ac:dyDescent="0.3">
      <c r="F253" s="77"/>
    </row>
    <row r="254" spans="6:6" s="68" customFormat="1" x14ac:dyDescent="0.3">
      <c r="F254" s="77"/>
    </row>
    <row r="255" spans="6:6" s="68" customFormat="1" x14ac:dyDescent="0.3">
      <c r="F255" s="77"/>
    </row>
    <row r="256" spans="6:6" s="68" customFormat="1" x14ac:dyDescent="0.3">
      <c r="F256" s="77"/>
    </row>
    <row r="257" spans="6:6" s="68" customFormat="1" x14ac:dyDescent="0.3">
      <c r="F257" s="77"/>
    </row>
    <row r="258" spans="6:6" s="68" customFormat="1" x14ac:dyDescent="0.3">
      <c r="F258" s="77"/>
    </row>
    <row r="259" spans="6:6" s="68" customFormat="1" x14ac:dyDescent="0.3">
      <c r="F259" s="77"/>
    </row>
    <row r="260" spans="6:6" s="68" customFormat="1" x14ac:dyDescent="0.3">
      <c r="F260" s="77"/>
    </row>
    <row r="261" spans="6:6" s="68" customFormat="1" x14ac:dyDescent="0.3">
      <c r="F261" s="77"/>
    </row>
    <row r="262" spans="6:6" s="68" customFormat="1" x14ac:dyDescent="0.3">
      <c r="F262" s="77"/>
    </row>
    <row r="263" spans="6:6" s="68" customFormat="1" x14ac:dyDescent="0.3">
      <c r="F263" s="77"/>
    </row>
    <row r="264" spans="6:6" s="68" customFormat="1" x14ac:dyDescent="0.3">
      <c r="F264" s="77"/>
    </row>
    <row r="265" spans="6:6" s="68" customFormat="1" x14ac:dyDescent="0.3">
      <c r="F265" s="77"/>
    </row>
    <row r="266" spans="6:6" s="68" customFormat="1" x14ac:dyDescent="0.3">
      <c r="F266" s="77"/>
    </row>
    <row r="267" spans="6:6" s="68" customFormat="1" x14ac:dyDescent="0.3">
      <c r="F267" s="77"/>
    </row>
    <row r="268" spans="6:6" s="68" customFormat="1" x14ac:dyDescent="0.3">
      <c r="F268" s="77"/>
    </row>
    <row r="269" spans="6:6" s="68" customFormat="1" x14ac:dyDescent="0.3">
      <c r="F269" s="77"/>
    </row>
    <row r="270" spans="6:6" s="68" customFormat="1" x14ac:dyDescent="0.3">
      <c r="F270" s="77"/>
    </row>
    <row r="271" spans="6:6" s="68" customFormat="1" x14ac:dyDescent="0.3">
      <c r="F271" s="77"/>
    </row>
    <row r="272" spans="6:6" s="68" customFormat="1" x14ac:dyDescent="0.3">
      <c r="F272" s="77"/>
    </row>
    <row r="273" spans="6:6" s="68" customFormat="1" x14ac:dyDescent="0.3">
      <c r="F273" s="77"/>
    </row>
    <row r="274" spans="6:6" s="68" customFormat="1" x14ac:dyDescent="0.3">
      <c r="F274" s="77"/>
    </row>
    <row r="275" spans="6:6" s="68" customFormat="1" x14ac:dyDescent="0.3">
      <c r="F275" s="77"/>
    </row>
    <row r="276" spans="6:6" s="68" customFormat="1" x14ac:dyDescent="0.3">
      <c r="F276" s="77"/>
    </row>
    <row r="277" spans="6:6" s="68" customFormat="1" x14ac:dyDescent="0.3">
      <c r="F277" s="77"/>
    </row>
    <row r="278" spans="6:6" s="68" customFormat="1" x14ac:dyDescent="0.3">
      <c r="F278" s="77"/>
    </row>
    <row r="279" spans="6:6" s="68" customFormat="1" x14ac:dyDescent="0.3">
      <c r="F279" s="77"/>
    </row>
    <row r="280" spans="6:6" s="68" customFormat="1" x14ac:dyDescent="0.3">
      <c r="F280" s="77"/>
    </row>
    <row r="281" spans="6:6" s="68" customFormat="1" x14ac:dyDescent="0.3">
      <c r="F281" s="77"/>
    </row>
    <row r="282" spans="6:6" s="68" customFormat="1" x14ac:dyDescent="0.3">
      <c r="F282" s="77"/>
    </row>
    <row r="283" spans="6:6" s="68" customFormat="1" x14ac:dyDescent="0.3">
      <c r="F283" s="77"/>
    </row>
    <row r="284" spans="6:6" s="68" customFormat="1" x14ac:dyDescent="0.3">
      <c r="F284" s="77"/>
    </row>
    <row r="285" spans="6:6" s="68" customFormat="1" x14ac:dyDescent="0.3">
      <c r="F285" s="77"/>
    </row>
    <row r="286" spans="6:6" s="68" customFormat="1" x14ac:dyDescent="0.3">
      <c r="F286" s="77"/>
    </row>
    <row r="287" spans="6:6" s="68" customFormat="1" x14ac:dyDescent="0.3">
      <c r="F287" s="77"/>
    </row>
    <row r="288" spans="6:6" s="68" customFormat="1" x14ac:dyDescent="0.3">
      <c r="F288" s="77"/>
    </row>
    <row r="289" spans="6:6" s="68" customFormat="1" x14ac:dyDescent="0.3">
      <c r="F289" s="77"/>
    </row>
    <row r="290" spans="6:6" s="68" customFormat="1" x14ac:dyDescent="0.3">
      <c r="F290" s="77"/>
    </row>
    <row r="291" spans="6:6" s="68" customFormat="1" x14ac:dyDescent="0.3">
      <c r="F291" s="77"/>
    </row>
    <row r="292" spans="6:6" s="68" customFormat="1" x14ac:dyDescent="0.3">
      <c r="F292" s="77"/>
    </row>
    <row r="293" spans="6:6" s="68" customFormat="1" x14ac:dyDescent="0.3">
      <c r="F293" s="77"/>
    </row>
    <row r="294" spans="6:6" s="68" customFormat="1" x14ac:dyDescent="0.3">
      <c r="F294" s="77"/>
    </row>
    <row r="295" spans="6:6" s="68" customFormat="1" x14ac:dyDescent="0.3">
      <c r="F295" s="77"/>
    </row>
    <row r="296" spans="6:6" s="68" customFormat="1" x14ac:dyDescent="0.3">
      <c r="F296" s="77"/>
    </row>
    <row r="297" spans="6:6" s="68" customFormat="1" x14ac:dyDescent="0.3">
      <c r="F297" s="77"/>
    </row>
    <row r="298" spans="6:6" s="68" customFormat="1" x14ac:dyDescent="0.3">
      <c r="F298" s="77"/>
    </row>
    <row r="299" spans="6:6" s="68" customFormat="1" x14ac:dyDescent="0.3">
      <c r="F299" s="77"/>
    </row>
    <row r="300" spans="6:6" s="68" customFormat="1" x14ac:dyDescent="0.3">
      <c r="F300" s="77"/>
    </row>
    <row r="301" spans="6:6" s="68" customFormat="1" x14ac:dyDescent="0.3">
      <c r="F301" s="77"/>
    </row>
    <row r="302" spans="6:6" s="68" customFormat="1" x14ac:dyDescent="0.3">
      <c r="F302" s="77"/>
    </row>
    <row r="303" spans="6:6" s="68" customFormat="1" x14ac:dyDescent="0.3">
      <c r="F303" s="77"/>
    </row>
    <row r="304" spans="6:6" s="68" customFormat="1" x14ac:dyDescent="0.3">
      <c r="F304" s="77"/>
    </row>
    <row r="305" spans="6:6" s="68" customFormat="1" x14ac:dyDescent="0.3">
      <c r="F305" s="77"/>
    </row>
    <row r="306" spans="6:6" s="68" customFormat="1" x14ac:dyDescent="0.3">
      <c r="F306" s="77"/>
    </row>
    <row r="307" spans="6:6" s="68" customFormat="1" x14ac:dyDescent="0.3">
      <c r="F307" s="77"/>
    </row>
    <row r="308" spans="6:6" s="68" customFormat="1" x14ac:dyDescent="0.3">
      <c r="F308" s="77"/>
    </row>
    <row r="309" spans="6:6" s="68" customFormat="1" x14ac:dyDescent="0.3">
      <c r="F309" s="77"/>
    </row>
    <row r="310" spans="6:6" s="68" customFormat="1" x14ac:dyDescent="0.3">
      <c r="F310" s="77"/>
    </row>
    <row r="311" spans="6:6" s="68" customFormat="1" x14ac:dyDescent="0.3">
      <c r="F311" s="77"/>
    </row>
    <row r="312" spans="6:6" s="68" customFormat="1" x14ac:dyDescent="0.3">
      <c r="F312" s="77"/>
    </row>
    <row r="313" spans="6:6" s="68" customFormat="1" x14ac:dyDescent="0.3">
      <c r="F313" s="77"/>
    </row>
    <row r="314" spans="6:6" s="68" customFormat="1" x14ac:dyDescent="0.3">
      <c r="F314" s="77"/>
    </row>
    <row r="315" spans="6:6" s="68" customFormat="1" x14ac:dyDescent="0.3">
      <c r="F315" s="77"/>
    </row>
    <row r="316" spans="6:6" s="68" customFormat="1" x14ac:dyDescent="0.3">
      <c r="F316" s="77"/>
    </row>
    <row r="317" spans="6:6" s="68" customFormat="1" x14ac:dyDescent="0.3">
      <c r="F317" s="77"/>
    </row>
    <row r="318" spans="6:6" s="68" customFormat="1" x14ac:dyDescent="0.3">
      <c r="F318" s="77"/>
    </row>
    <row r="319" spans="6:6" s="68" customFormat="1" x14ac:dyDescent="0.3">
      <c r="F319" s="77"/>
    </row>
    <row r="320" spans="6:6" s="68" customFormat="1" x14ac:dyDescent="0.3">
      <c r="F320" s="77"/>
    </row>
    <row r="321" spans="6:6" s="68" customFormat="1" x14ac:dyDescent="0.3">
      <c r="F321" s="77"/>
    </row>
    <row r="322" spans="6:6" s="68" customFormat="1" x14ac:dyDescent="0.3">
      <c r="F322" s="77"/>
    </row>
    <row r="323" spans="6:6" s="68" customFormat="1" x14ac:dyDescent="0.3">
      <c r="F323" s="77"/>
    </row>
    <row r="324" spans="6:6" s="68" customFormat="1" x14ac:dyDescent="0.3">
      <c r="F324" s="77"/>
    </row>
    <row r="325" spans="6:6" s="68" customFormat="1" x14ac:dyDescent="0.3">
      <c r="F325" s="77"/>
    </row>
    <row r="326" spans="6:6" s="68" customFormat="1" x14ac:dyDescent="0.3">
      <c r="F326" s="77"/>
    </row>
    <row r="327" spans="6:6" s="68" customFormat="1" x14ac:dyDescent="0.3">
      <c r="F327" s="77"/>
    </row>
    <row r="328" spans="6:6" s="68" customFormat="1" x14ac:dyDescent="0.3">
      <c r="F328" s="77"/>
    </row>
    <row r="329" spans="6:6" s="68" customFormat="1" x14ac:dyDescent="0.3">
      <c r="F329" s="77"/>
    </row>
    <row r="330" spans="6:6" s="68" customFormat="1" x14ac:dyDescent="0.3">
      <c r="F330" s="77"/>
    </row>
    <row r="331" spans="6:6" s="68" customFormat="1" x14ac:dyDescent="0.3">
      <c r="F331" s="77"/>
    </row>
    <row r="332" spans="6:6" s="68" customFormat="1" x14ac:dyDescent="0.3">
      <c r="F332" s="77"/>
    </row>
    <row r="333" spans="6:6" s="68" customFormat="1" x14ac:dyDescent="0.3">
      <c r="F333" s="77"/>
    </row>
    <row r="334" spans="6:6" s="68" customFormat="1" x14ac:dyDescent="0.3">
      <c r="F334" s="77"/>
    </row>
    <row r="335" spans="6:6" s="68" customFormat="1" x14ac:dyDescent="0.3">
      <c r="F335" s="77"/>
    </row>
    <row r="336" spans="6:6" s="68" customFormat="1" x14ac:dyDescent="0.3">
      <c r="F336" s="77"/>
    </row>
    <row r="337" spans="6:6" s="68" customFormat="1" x14ac:dyDescent="0.3">
      <c r="F337" s="77"/>
    </row>
    <row r="338" spans="6:6" s="68" customFormat="1" x14ac:dyDescent="0.3">
      <c r="F338" s="77"/>
    </row>
    <row r="339" spans="6:6" s="68" customFormat="1" x14ac:dyDescent="0.3">
      <c r="F339" s="77"/>
    </row>
    <row r="340" spans="6:6" s="68" customFormat="1" x14ac:dyDescent="0.3">
      <c r="F340" s="77"/>
    </row>
    <row r="341" spans="6:6" s="68" customFormat="1" x14ac:dyDescent="0.3">
      <c r="F341" s="77"/>
    </row>
    <row r="342" spans="6:6" s="68" customFormat="1" x14ac:dyDescent="0.3">
      <c r="F342" s="77"/>
    </row>
    <row r="343" spans="6:6" s="68" customFormat="1" x14ac:dyDescent="0.3">
      <c r="F343" s="77"/>
    </row>
    <row r="344" spans="6:6" s="68" customFormat="1" x14ac:dyDescent="0.3">
      <c r="F344" s="77"/>
    </row>
    <row r="345" spans="6:6" s="68" customFormat="1" x14ac:dyDescent="0.3">
      <c r="F345" s="77"/>
    </row>
    <row r="346" spans="6:6" s="68" customFormat="1" x14ac:dyDescent="0.3">
      <c r="F346" s="77"/>
    </row>
    <row r="347" spans="6:6" s="68" customFormat="1" x14ac:dyDescent="0.3">
      <c r="F347" s="77"/>
    </row>
    <row r="348" spans="6:6" s="68" customFormat="1" x14ac:dyDescent="0.3">
      <c r="F348" s="77"/>
    </row>
    <row r="349" spans="6:6" s="68" customFormat="1" x14ac:dyDescent="0.3">
      <c r="F349" s="77"/>
    </row>
    <row r="350" spans="6:6" s="68" customFormat="1" x14ac:dyDescent="0.3">
      <c r="F350" s="77"/>
    </row>
    <row r="351" spans="6:6" s="68" customFormat="1" x14ac:dyDescent="0.3">
      <c r="F351" s="77"/>
    </row>
    <row r="352" spans="6:6" s="68" customFormat="1" x14ac:dyDescent="0.3">
      <c r="F352" s="77"/>
    </row>
    <row r="353" spans="6:6" s="68" customFormat="1" x14ac:dyDescent="0.3">
      <c r="F353" s="77"/>
    </row>
    <row r="354" spans="6:6" s="68" customFormat="1" x14ac:dyDescent="0.3">
      <c r="F354" s="77"/>
    </row>
    <row r="355" spans="6:6" s="68" customFormat="1" x14ac:dyDescent="0.3">
      <c r="F355" s="77"/>
    </row>
    <row r="356" spans="6:6" s="68" customFormat="1" x14ac:dyDescent="0.3">
      <c r="F356" s="77"/>
    </row>
    <row r="357" spans="6:6" s="68" customFormat="1" x14ac:dyDescent="0.3">
      <c r="F357" s="77"/>
    </row>
    <row r="358" spans="6:6" s="68" customFormat="1" x14ac:dyDescent="0.3">
      <c r="F358" s="77"/>
    </row>
    <row r="359" spans="6:6" s="68" customFormat="1" x14ac:dyDescent="0.3">
      <c r="F359" s="77"/>
    </row>
    <row r="360" spans="6:6" s="68" customFormat="1" x14ac:dyDescent="0.3">
      <c r="F360" s="77"/>
    </row>
    <row r="361" spans="6:6" s="68" customFormat="1" x14ac:dyDescent="0.3">
      <c r="F361" s="77"/>
    </row>
    <row r="362" spans="6:6" s="68" customFormat="1" x14ac:dyDescent="0.3">
      <c r="F362" s="77"/>
    </row>
    <row r="363" spans="6:6" s="68" customFormat="1" x14ac:dyDescent="0.3">
      <c r="F363" s="77"/>
    </row>
    <row r="364" spans="6:6" s="68" customFormat="1" x14ac:dyDescent="0.3">
      <c r="F364" s="77"/>
    </row>
    <row r="365" spans="6:6" s="68" customFormat="1" x14ac:dyDescent="0.3">
      <c r="F365" s="77"/>
    </row>
    <row r="366" spans="6:6" s="68" customFormat="1" x14ac:dyDescent="0.3">
      <c r="F366" s="77"/>
    </row>
    <row r="367" spans="6:6" s="68" customFormat="1" x14ac:dyDescent="0.3">
      <c r="F367" s="77"/>
    </row>
    <row r="368" spans="6:6" s="68" customFormat="1" x14ac:dyDescent="0.3">
      <c r="F368" s="77"/>
    </row>
    <row r="369" spans="6:6" s="68" customFormat="1" x14ac:dyDescent="0.3">
      <c r="F369" s="77"/>
    </row>
    <row r="370" spans="6:6" s="68" customFormat="1" x14ac:dyDescent="0.3">
      <c r="F370" s="77"/>
    </row>
    <row r="371" spans="6:6" s="68" customFormat="1" x14ac:dyDescent="0.3">
      <c r="F371" s="77"/>
    </row>
    <row r="372" spans="6:6" s="68" customFormat="1" x14ac:dyDescent="0.3">
      <c r="F372" s="77"/>
    </row>
    <row r="373" spans="6:6" s="68" customFormat="1" x14ac:dyDescent="0.3">
      <c r="F373" s="77"/>
    </row>
    <row r="374" spans="6:6" s="68" customFormat="1" x14ac:dyDescent="0.3">
      <c r="F374" s="77"/>
    </row>
    <row r="375" spans="6:6" s="68" customFormat="1" x14ac:dyDescent="0.3">
      <c r="F375" s="77"/>
    </row>
    <row r="376" spans="6:6" s="68" customFormat="1" x14ac:dyDescent="0.3">
      <c r="F376" s="77"/>
    </row>
    <row r="377" spans="6:6" s="68" customFormat="1" x14ac:dyDescent="0.3">
      <c r="F377" s="77"/>
    </row>
    <row r="378" spans="6:6" s="68" customFormat="1" x14ac:dyDescent="0.3">
      <c r="F378" s="77"/>
    </row>
    <row r="379" spans="6:6" s="68" customFormat="1" x14ac:dyDescent="0.3">
      <c r="F379" s="77"/>
    </row>
    <row r="380" spans="6:6" s="68" customFormat="1" x14ac:dyDescent="0.3">
      <c r="F380" s="77"/>
    </row>
    <row r="381" spans="6:6" s="68" customFormat="1" x14ac:dyDescent="0.3">
      <c r="F381" s="77"/>
    </row>
    <row r="382" spans="6:6" s="68" customFormat="1" x14ac:dyDescent="0.3">
      <c r="F382" s="77"/>
    </row>
    <row r="383" spans="6:6" s="68" customFormat="1" x14ac:dyDescent="0.3">
      <c r="F383" s="77"/>
    </row>
    <row r="384" spans="6:6" s="68" customFormat="1" x14ac:dyDescent="0.3">
      <c r="F384" s="77"/>
    </row>
    <row r="385" spans="6:6" s="68" customFormat="1" x14ac:dyDescent="0.3">
      <c r="F385" s="77"/>
    </row>
    <row r="386" spans="6:6" s="68" customFormat="1" x14ac:dyDescent="0.3">
      <c r="F386" s="77"/>
    </row>
    <row r="387" spans="6:6" s="68" customFormat="1" x14ac:dyDescent="0.3">
      <c r="F387" s="77"/>
    </row>
    <row r="388" spans="6:6" s="68" customFormat="1" x14ac:dyDescent="0.3">
      <c r="F388" s="77"/>
    </row>
    <row r="389" spans="6:6" s="68" customFormat="1" x14ac:dyDescent="0.3">
      <c r="F389" s="77"/>
    </row>
    <row r="390" spans="6:6" s="68" customFormat="1" x14ac:dyDescent="0.3">
      <c r="F390" s="77"/>
    </row>
    <row r="391" spans="6:6" s="68" customFormat="1" x14ac:dyDescent="0.3">
      <c r="F391" s="77"/>
    </row>
    <row r="392" spans="6:6" s="68" customFormat="1" x14ac:dyDescent="0.3">
      <c r="F392" s="77"/>
    </row>
    <row r="393" spans="6:6" s="68" customFormat="1" x14ac:dyDescent="0.3">
      <c r="F393" s="77"/>
    </row>
    <row r="394" spans="6:6" s="68" customFormat="1" x14ac:dyDescent="0.3">
      <c r="F394" s="77"/>
    </row>
    <row r="395" spans="6:6" s="68" customFormat="1" x14ac:dyDescent="0.3">
      <c r="F395" s="77"/>
    </row>
    <row r="396" spans="6:6" s="68" customFormat="1" x14ac:dyDescent="0.3">
      <c r="F396" s="77"/>
    </row>
    <row r="397" spans="6:6" s="68" customFormat="1" x14ac:dyDescent="0.3">
      <c r="F397" s="77"/>
    </row>
    <row r="398" spans="6:6" s="68" customFormat="1" x14ac:dyDescent="0.3">
      <c r="F398" s="77"/>
    </row>
    <row r="399" spans="6:6" s="68" customFormat="1" x14ac:dyDescent="0.3">
      <c r="F399" s="77"/>
    </row>
    <row r="400" spans="6:6" s="68" customFormat="1" x14ac:dyDescent="0.3">
      <c r="F400" s="77"/>
    </row>
    <row r="401" spans="6:6" s="68" customFormat="1" x14ac:dyDescent="0.3">
      <c r="F401" s="77"/>
    </row>
    <row r="402" spans="6:6" s="68" customFormat="1" x14ac:dyDescent="0.3">
      <c r="F402" s="77"/>
    </row>
    <row r="403" spans="6:6" s="68" customFormat="1" x14ac:dyDescent="0.3">
      <c r="F403" s="77"/>
    </row>
    <row r="404" spans="6:6" s="68" customFormat="1" x14ac:dyDescent="0.3">
      <c r="F404" s="77"/>
    </row>
    <row r="405" spans="6:6" s="68" customFormat="1" x14ac:dyDescent="0.3">
      <c r="F405" s="77"/>
    </row>
    <row r="406" spans="6:6" s="68" customFormat="1" x14ac:dyDescent="0.3">
      <c r="F406" s="77"/>
    </row>
    <row r="407" spans="6:6" s="68" customFormat="1" x14ac:dyDescent="0.3">
      <c r="F407" s="77"/>
    </row>
    <row r="408" spans="6:6" s="68" customFormat="1" x14ac:dyDescent="0.3">
      <c r="F408" s="77"/>
    </row>
    <row r="409" spans="6:6" s="68" customFormat="1" x14ac:dyDescent="0.3">
      <c r="F409" s="77"/>
    </row>
    <row r="410" spans="6:6" s="68" customFormat="1" x14ac:dyDescent="0.3">
      <c r="F410" s="77"/>
    </row>
    <row r="411" spans="6:6" s="68" customFormat="1" x14ac:dyDescent="0.3">
      <c r="F411" s="77"/>
    </row>
    <row r="412" spans="6:6" s="68" customFormat="1" x14ac:dyDescent="0.3">
      <c r="F412" s="77"/>
    </row>
    <row r="413" spans="6:6" s="68" customFormat="1" x14ac:dyDescent="0.3">
      <c r="F413" s="77"/>
    </row>
    <row r="414" spans="6:6" s="68" customFormat="1" x14ac:dyDescent="0.3">
      <c r="F414" s="77"/>
    </row>
    <row r="415" spans="6:6" s="68" customFormat="1" x14ac:dyDescent="0.3">
      <c r="F415" s="77"/>
    </row>
    <row r="416" spans="6:6" s="68" customFormat="1" x14ac:dyDescent="0.3">
      <c r="F416" s="77"/>
    </row>
    <row r="417" spans="6:6" s="68" customFormat="1" x14ac:dyDescent="0.3">
      <c r="F417" s="77"/>
    </row>
    <row r="418" spans="6:6" s="68" customFormat="1" x14ac:dyDescent="0.3">
      <c r="F418" s="77"/>
    </row>
    <row r="419" spans="6:6" s="68" customFormat="1" x14ac:dyDescent="0.3">
      <c r="F419" s="77"/>
    </row>
    <row r="420" spans="6:6" s="68" customFormat="1" x14ac:dyDescent="0.3">
      <c r="F420" s="77"/>
    </row>
    <row r="421" spans="6:6" s="68" customFormat="1" x14ac:dyDescent="0.3">
      <c r="F421" s="77"/>
    </row>
    <row r="422" spans="6:6" s="68" customFormat="1" x14ac:dyDescent="0.3">
      <c r="F422" s="77"/>
    </row>
    <row r="423" spans="6:6" s="68" customFormat="1" x14ac:dyDescent="0.3">
      <c r="F423" s="77"/>
    </row>
    <row r="424" spans="6:6" s="68" customFormat="1" x14ac:dyDescent="0.3">
      <c r="F424" s="77"/>
    </row>
    <row r="425" spans="6:6" s="68" customFormat="1" x14ac:dyDescent="0.3">
      <c r="F425" s="77"/>
    </row>
    <row r="426" spans="6:6" s="68" customFormat="1" x14ac:dyDescent="0.3">
      <c r="F426" s="77"/>
    </row>
    <row r="427" spans="6:6" s="68" customFormat="1" x14ac:dyDescent="0.3">
      <c r="F427" s="77"/>
    </row>
    <row r="428" spans="6:6" s="68" customFormat="1" x14ac:dyDescent="0.3">
      <c r="F428" s="77"/>
    </row>
    <row r="429" spans="6:6" s="68" customFormat="1" x14ac:dyDescent="0.3">
      <c r="F429" s="77"/>
    </row>
    <row r="430" spans="6:6" s="68" customFormat="1" x14ac:dyDescent="0.3">
      <c r="F430" s="77"/>
    </row>
    <row r="431" spans="6:6" s="68" customFormat="1" x14ac:dyDescent="0.3">
      <c r="F431" s="77"/>
    </row>
    <row r="432" spans="6:6" s="68" customFormat="1" x14ac:dyDescent="0.3">
      <c r="F432" s="77"/>
    </row>
    <row r="433" spans="6:6" s="68" customFormat="1" x14ac:dyDescent="0.3">
      <c r="F433" s="77"/>
    </row>
    <row r="434" spans="6:6" s="68" customFormat="1" x14ac:dyDescent="0.3">
      <c r="F434" s="77"/>
    </row>
    <row r="435" spans="6:6" s="68" customFormat="1" x14ac:dyDescent="0.3">
      <c r="F435" s="77"/>
    </row>
    <row r="436" spans="6:6" s="68" customFormat="1" x14ac:dyDescent="0.3">
      <c r="F436" s="77"/>
    </row>
    <row r="437" spans="6:6" s="68" customFormat="1" x14ac:dyDescent="0.3">
      <c r="F437" s="77"/>
    </row>
    <row r="438" spans="6:6" s="68" customFormat="1" x14ac:dyDescent="0.3">
      <c r="F438" s="77"/>
    </row>
    <row r="439" spans="6:6" s="68" customFormat="1" x14ac:dyDescent="0.3">
      <c r="F439" s="77"/>
    </row>
    <row r="440" spans="6:6" s="68" customFormat="1" x14ac:dyDescent="0.3">
      <c r="F440" s="77"/>
    </row>
    <row r="441" spans="6:6" s="68" customFormat="1" x14ac:dyDescent="0.3">
      <c r="F441" s="77"/>
    </row>
    <row r="442" spans="6:6" s="68" customFormat="1" x14ac:dyDescent="0.3">
      <c r="F442" s="77"/>
    </row>
    <row r="443" spans="6:6" s="68" customFormat="1" x14ac:dyDescent="0.3">
      <c r="F443" s="77"/>
    </row>
    <row r="444" spans="6:6" s="68" customFormat="1" x14ac:dyDescent="0.3">
      <c r="F444" s="77"/>
    </row>
    <row r="445" spans="6:6" s="68" customFormat="1" x14ac:dyDescent="0.3">
      <c r="F445" s="77"/>
    </row>
    <row r="446" spans="6:6" s="68" customFormat="1" x14ac:dyDescent="0.3">
      <c r="F446" s="77"/>
    </row>
    <row r="447" spans="6:6" s="68" customFormat="1" x14ac:dyDescent="0.3">
      <c r="F447" s="77"/>
    </row>
    <row r="448" spans="6:6" s="68" customFormat="1" x14ac:dyDescent="0.3">
      <c r="F448" s="77"/>
    </row>
    <row r="449" spans="6:6" s="68" customFormat="1" x14ac:dyDescent="0.3">
      <c r="F449" s="77"/>
    </row>
    <row r="450" spans="6:6" s="68" customFormat="1" x14ac:dyDescent="0.3">
      <c r="F450" s="77"/>
    </row>
    <row r="451" spans="6:6" s="68" customFormat="1" x14ac:dyDescent="0.3">
      <c r="F451" s="77"/>
    </row>
    <row r="452" spans="6:6" s="68" customFormat="1" x14ac:dyDescent="0.3">
      <c r="F452" s="77"/>
    </row>
    <row r="453" spans="6:6" s="68" customFormat="1" x14ac:dyDescent="0.3">
      <c r="F453" s="77"/>
    </row>
    <row r="454" spans="6:6" s="68" customFormat="1" x14ac:dyDescent="0.3">
      <c r="F454" s="77"/>
    </row>
    <row r="455" spans="6:6" s="68" customFormat="1" x14ac:dyDescent="0.3">
      <c r="F455" s="77"/>
    </row>
    <row r="456" spans="6:6" s="68" customFormat="1" x14ac:dyDescent="0.3">
      <c r="F456" s="77"/>
    </row>
    <row r="457" spans="6:6" s="68" customFormat="1" x14ac:dyDescent="0.3">
      <c r="F457" s="77"/>
    </row>
    <row r="458" spans="6:6" s="68" customFormat="1" x14ac:dyDescent="0.3">
      <c r="F458" s="77"/>
    </row>
    <row r="459" spans="6:6" s="68" customFormat="1" x14ac:dyDescent="0.3">
      <c r="F459" s="77"/>
    </row>
    <row r="460" spans="6:6" s="68" customFormat="1" x14ac:dyDescent="0.3">
      <c r="F460" s="77"/>
    </row>
    <row r="461" spans="6:6" s="68" customFormat="1" x14ac:dyDescent="0.3">
      <c r="F461" s="77"/>
    </row>
    <row r="462" spans="6:6" s="68" customFormat="1" x14ac:dyDescent="0.3">
      <c r="F462" s="77"/>
    </row>
    <row r="463" spans="6:6" s="68" customFormat="1" x14ac:dyDescent="0.3">
      <c r="F463" s="77"/>
    </row>
    <row r="464" spans="6:6" s="68" customFormat="1" x14ac:dyDescent="0.3">
      <c r="F464" s="77"/>
    </row>
    <row r="465" spans="5:6" s="68" customFormat="1" x14ac:dyDescent="0.3">
      <c r="F465" s="77"/>
    </row>
    <row r="466" spans="5:6" s="68" customFormat="1" x14ac:dyDescent="0.3">
      <c r="F466" s="77"/>
    </row>
    <row r="467" spans="5:6" s="68" customFormat="1" x14ac:dyDescent="0.3">
      <c r="F467" s="77"/>
    </row>
    <row r="468" spans="5:6" s="68" customFormat="1" x14ac:dyDescent="0.3">
      <c r="F468" s="77"/>
    </row>
    <row r="469" spans="5:6" s="85" customFormat="1" x14ac:dyDescent="0.3">
      <c r="F469" s="77"/>
    </row>
    <row r="470" spans="5:6" x14ac:dyDescent="0.3">
      <c r="E470" s="82"/>
    </row>
  </sheetData>
  <autoFilter ref="A10:F78">
    <filterColumn colId="1" showButton="0"/>
    <sortState ref="A11:F61">
      <sortCondition ref="B10:B61"/>
    </sortState>
  </autoFilter>
  <mergeCells count="5">
    <mergeCell ref="B80:E80"/>
    <mergeCell ref="A3:E3"/>
    <mergeCell ref="B7:C7"/>
    <mergeCell ref="B10:C10"/>
    <mergeCell ref="A78:B78"/>
  </mergeCells>
  <pageMargins left="0.7" right="0.7" top="0.75" bottom="0.75" header="0.3" footer="0.3"/>
  <pageSetup paperSize="9" scale="52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0" zoomScaleNormal="100" workbookViewId="0">
      <selection activeCell="F20" sqref="F20"/>
    </sheetView>
  </sheetViews>
  <sheetFormatPr defaultRowHeight="14.4" x14ac:dyDescent="0.3"/>
  <cols>
    <col min="2" max="2" width="28.33203125" bestFit="1" customWidth="1"/>
    <col min="3" max="3" width="15" bestFit="1" customWidth="1"/>
    <col min="4" max="4" width="65.109375" customWidth="1"/>
  </cols>
  <sheetData>
    <row r="1" spans="1:9" x14ac:dyDescent="0.3">
      <c r="A1" s="16" t="s">
        <v>32</v>
      </c>
      <c r="B1" s="16"/>
      <c r="C1" s="16"/>
      <c r="D1" s="16"/>
      <c r="E1" s="17"/>
    </row>
    <row r="2" spans="1:9" x14ac:dyDescent="0.3">
      <c r="A2" s="16"/>
      <c r="B2" s="16"/>
      <c r="C2" s="16"/>
      <c r="D2" s="16"/>
      <c r="E2" s="17"/>
    </row>
    <row r="3" spans="1:9" x14ac:dyDescent="0.3">
      <c r="A3" s="16"/>
      <c r="B3" s="16"/>
      <c r="C3" s="18"/>
      <c r="D3" s="16"/>
      <c r="E3" s="17"/>
    </row>
    <row r="4" spans="1:9" x14ac:dyDescent="0.3">
      <c r="A4" s="135" t="s">
        <v>67</v>
      </c>
      <c r="B4" s="135"/>
      <c r="C4" s="135"/>
      <c r="D4" s="135"/>
      <c r="E4" s="17"/>
    </row>
    <row r="5" spans="1:9" x14ac:dyDescent="0.3">
      <c r="A5" s="19"/>
      <c r="B5" s="19"/>
      <c r="C5" s="19"/>
      <c r="D5" s="19"/>
      <c r="E5" s="17"/>
    </row>
    <row r="6" spans="1:9" x14ac:dyDescent="0.3">
      <c r="A6" s="20" t="s">
        <v>0</v>
      </c>
      <c r="B6" s="21" t="s">
        <v>1</v>
      </c>
      <c r="C6" s="22" t="s">
        <v>2</v>
      </c>
      <c r="D6" s="21" t="s">
        <v>4</v>
      </c>
      <c r="E6" s="17"/>
    </row>
    <row r="7" spans="1:9" x14ac:dyDescent="0.3">
      <c r="A7" s="23" t="s">
        <v>15</v>
      </c>
      <c r="B7" s="136" t="s">
        <v>16</v>
      </c>
      <c r="C7" s="137"/>
      <c r="D7" s="24"/>
      <c r="E7" s="17"/>
    </row>
    <row r="8" spans="1:9" x14ac:dyDescent="0.3">
      <c r="A8" s="25">
        <v>1</v>
      </c>
      <c r="B8" s="120" t="s">
        <v>146</v>
      </c>
      <c r="C8" s="114">
        <v>1863</v>
      </c>
      <c r="D8" s="28" t="s">
        <v>166</v>
      </c>
      <c r="E8" s="17"/>
    </row>
    <row r="9" spans="1:9" x14ac:dyDescent="0.3">
      <c r="A9" s="138" t="s">
        <v>17</v>
      </c>
      <c r="B9" s="139"/>
      <c r="C9" s="29">
        <f>SUM(C8:C8)</f>
        <v>1863</v>
      </c>
      <c r="D9" s="30"/>
      <c r="E9" s="17"/>
    </row>
    <row r="10" spans="1:9" x14ac:dyDescent="0.3">
      <c r="A10" s="31"/>
      <c r="B10" s="32"/>
      <c r="C10" s="33"/>
      <c r="D10" s="34"/>
      <c r="E10" s="17"/>
    </row>
    <row r="11" spans="1:9" x14ac:dyDescent="0.3">
      <c r="A11" s="35" t="s">
        <v>18</v>
      </c>
      <c r="B11" s="36" t="s">
        <v>19</v>
      </c>
      <c r="C11" s="37"/>
      <c r="D11" s="36"/>
      <c r="E11" s="17"/>
    </row>
    <row r="12" spans="1:9" ht="15" customHeight="1" x14ac:dyDescent="0.3">
      <c r="A12" s="31">
        <v>1</v>
      </c>
      <c r="B12" s="118" t="s">
        <v>143</v>
      </c>
      <c r="C12" s="112">
        <v>52.57</v>
      </c>
      <c r="D12" s="123" t="s">
        <v>189</v>
      </c>
      <c r="E12" s="51"/>
      <c r="F12" s="51"/>
      <c r="G12" s="51"/>
      <c r="H12" s="51"/>
      <c r="I12" s="51"/>
    </row>
    <row r="13" spans="1:9" ht="15" customHeight="1" x14ac:dyDescent="0.3">
      <c r="A13" s="31">
        <v>2</v>
      </c>
      <c r="B13" s="119" t="s">
        <v>144</v>
      </c>
      <c r="C13" s="113">
        <v>43.34</v>
      </c>
      <c r="D13" s="108" t="s">
        <v>157</v>
      </c>
      <c r="E13" s="51"/>
      <c r="F13" s="51"/>
      <c r="G13" s="51"/>
      <c r="H13" s="51"/>
      <c r="I13" s="51"/>
    </row>
    <row r="14" spans="1:9" ht="15" customHeight="1" x14ac:dyDescent="0.3">
      <c r="A14" s="31">
        <v>3</v>
      </c>
      <c r="B14" s="119" t="s">
        <v>145</v>
      </c>
      <c r="C14" s="113">
        <v>430</v>
      </c>
      <c r="D14" s="109" t="s">
        <v>158</v>
      </c>
      <c r="E14" s="51"/>
      <c r="F14" s="51"/>
      <c r="G14" s="51"/>
      <c r="H14" s="51"/>
      <c r="I14" s="51"/>
    </row>
    <row r="15" spans="1:9" ht="15" customHeight="1" x14ac:dyDescent="0.3">
      <c r="A15" s="31">
        <v>4</v>
      </c>
      <c r="B15" s="120" t="s">
        <v>146</v>
      </c>
      <c r="C15" s="113">
        <v>366.24</v>
      </c>
      <c r="D15" s="107" t="s">
        <v>159</v>
      </c>
      <c r="E15" s="51"/>
      <c r="F15" s="51"/>
      <c r="G15" s="51"/>
      <c r="H15" s="51"/>
      <c r="I15" s="51"/>
    </row>
    <row r="16" spans="1:9" ht="15" customHeight="1" x14ac:dyDescent="0.3">
      <c r="A16" s="31">
        <v>5</v>
      </c>
      <c r="B16" s="120" t="s">
        <v>146</v>
      </c>
      <c r="C16" s="115">
        <v>199.99</v>
      </c>
      <c r="D16" s="107" t="s">
        <v>160</v>
      </c>
      <c r="E16" s="51"/>
      <c r="F16" s="51"/>
      <c r="G16" s="51"/>
      <c r="H16" s="51"/>
      <c r="I16" s="51"/>
    </row>
    <row r="17" spans="1:9" ht="15" customHeight="1" x14ac:dyDescent="0.3">
      <c r="A17" s="31">
        <v>6</v>
      </c>
      <c r="B17" s="118" t="s">
        <v>147</v>
      </c>
      <c r="C17" s="115">
        <v>31.12</v>
      </c>
      <c r="D17" s="108" t="s">
        <v>161</v>
      </c>
      <c r="E17" s="51"/>
      <c r="F17" s="51"/>
      <c r="G17" s="51"/>
      <c r="H17" s="51"/>
      <c r="I17" s="51"/>
    </row>
    <row r="18" spans="1:9" ht="15" customHeight="1" x14ac:dyDescent="0.3">
      <c r="A18" s="31">
        <v>7</v>
      </c>
      <c r="B18" s="118" t="s">
        <v>148</v>
      </c>
      <c r="C18" s="115">
        <v>15.3</v>
      </c>
      <c r="D18" s="108" t="s">
        <v>162</v>
      </c>
      <c r="E18" s="51"/>
      <c r="F18" s="51"/>
      <c r="G18" s="51"/>
      <c r="H18" s="51"/>
      <c r="I18" s="51"/>
    </row>
    <row r="19" spans="1:9" ht="15" customHeight="1" x14ac:dyDescent="0.3">
      <c r="A19" s="31">
        <v>8</v>
      </c>
      <c r="B19" s="118" t="s">
        <v>149</v>
      </c>
      <c r="C19" s="115">
        <v>338.91</v>
      </c>
      <c r="D19" s="107" t="s">
        <v>170</v>
      </c>
      <c r="E19" s="51"/>
      <c r="F19" s="51"/>
      <c r="G19" s="51"/>
      <c r="H19" s="51"/>
      <c r="I19" s="51"/>
    </row>
    <row r="20" spans="1:9" ht="15" customHeight="1" x14ac:dyDescent="0.3">
      <c r="A20" s="31">
        <v>9</v>
      </c>
      <c r="B20" s="118" t="s">
        <v>150</v>
      </c>
      <c r="C20" s="115">
        <v>178.5</v>
      </c>
      <c r="D20" s="107" t="s">
        <v>172</v>
      </c>
      <c r="E20" s="51"/>
      <c r="F20" s="51"/>
      <c r="G20" s="51"/>
      <c r="H20" s="51"/>
      <c r="I20" s="51"/>
    </row>
    <row r="21" spans="1:9" ht="15" customHeight="1" x14ac:dyDescent="0.3">
      <c r="A21" s="31">
        <v>10</v>
      </c>
      <c r="B21" s="121" t="s">
        <v>151</v>
      </c>
      <c r="C21" s="116">
        <v>100.05</v>
      </c>
      <c r="D21" s="110" t="s">
        <v>171</v>
      </c>
      <c r="E21" s="51"/>
      <c r="F21" s="51"/>
      <c r="G21" s="51"/>
      <c r="H21" s="51"/>
      <c r="I21" s="51"/>
    </row>
    <row r="22" spans="1:9" ht="15" customHeight="1" x14ac:dyDescent="0.3">
      <c r="A22" s="31">
        <v>11</v>
      </c>
      <c r="B22" s="121" t="s">
        <v>151</v>
      </c>
      <c r="C22" s="116">
        <v>13.4</v>
      </c>
      <c r="D22" s="108" t="s">
        <v>163</v>
      </c>
      <c r="E22" s="51"/>
      <c r="F22" s="51"/>
      <c r="G22" s="51"/>
      <c r="H22" s="51"/>
      <c r="I22" s="51"/>
    </row>
    <row r="23" spans="1:9" ht="15" customHeight="1" x14ac:dyDescent="0.3">
      <c r="A23" s="31">
        <v>12</v>
      </c>
      <c r="B23" s="118" t="s">
        <v>152</v>
      </c>
      <c r="C23" s="115">
        <v>166.6</v>
      </c>
      <c r="D23" s="123" t="s">
        <v>190</v>
      </c>
      <c r="E23" s="51"/>
      <c r="F23" s="51"/>
      <c r="G23" s="51"/>
      <c r="H23" s="51"/>
      <c r="I23" s="51"/>
    </row>
    <row r="24" spans="1:9" ht="15" customHeight="1" x14ac:dyDescent="0.3">
      <c r="A24" s="31">
        <v>13</v>
      </c>
      <c r="B24" s="121" t="s">
        <v>153</v>
      </c>
      <c r="C24" s="116">
        <v>98</v>
      </c>
      <c r="D24" s="111" t="s">
        <v>165</v>
      </c>
      <c r="E24" s="51"/>
      <c r="F24" s="51"/>
      <c r="G24" s="51"/>
      <c r="H24" s="51"/>
      <c r="I24" s="51"/>
    </row>
    <row r="25" spans="1:9" ht="15" customHeight="1" x14ac:dyDescent="0.3">
      <c r="A25" s="31">
        <v>14</v>
      </c>
      <c r="B25" s="121" t="s">
        <v>154</v>
      </c>
      <c r="C25" s="116">
        <v>22.61</v>
      </c>
      <c r="D25" s="110" t="s">
        <v>173</v>
      </c>
      <c r="E25" s="51"/>
      <c r="F25" s="51"/>
      <c r="G25" s="51"/>
      <c r="H25" s="51"/>
      <c r="I25" s="51"/>
    </row>
    <row r="26" spans="1:9" ht="15" customHeight="1" x14ac:dyDescent="0.3">
      <c r="A26" s="31">
        <v>15</v>
      </c>
      <c r="B26" s="121" t="s">
        <v>154</v>
      </c>
      <c r="C26" s="117">
        <v>22.61</v>
      </c>
      <c r="D26" s="110" t="s">
        <v>174</v>
      </c>
      <c r="E26" s="51"/>
      <c r="F26" s="51"/>
      <c r="G26" s="51"/>
      <c r="H26" s="51"/>
      <c r="I26" s="51"/>
    </row>
    <row r="27" spans="1:9" ht="15" customHeight="1" x14ac:dyDescent="0.3">
      <c r="A27" s="31">
        <v>16</v>
      </c>
      <c r="B27" s="121" t="s">
        <v>154</v>
      </c>
      <c r="C27" s="117">
        <v>199.97</v>
      </c>
      <c r="D27" s="109" t="s">
        <v>175</v>
      </c>
      <c r="E27" s="51"/>
      <c r="F27" s="51"/>
      <c r="G27" s="51"/>
      <c r="H27" s="51"/>
      <c r="I27" s="51"/>
    </row>
    <row r="28" spans="1:9" ht="15" customHeight="1" x14ac:dyDescent="0.3">
      <c r="A28" s="31">
        <v>17</v>
      </c>
      <c r="B28" s="121" t="s">
        <v>154</v>
      </c>
      <c r="C28" s="117">
        <v>199.65</v>
      </c>
      <c r="D28" s="109" t="s">
        <v>176</v>
      </c>
      <c r="E28" s="51"/>
      <c r="F28" s="51"/>
      <c r="G28" s="51"/>
      <c r="H28" s="51"/>
      <c r="I28" s="51"/>
    </row>
    <row r="29" spans="1:9" ht="15" customHeight="1" x14ac:dyDescent="0.3">
      <c r="A29" s="31">
        <v>18</v>
      </c>
      <c r="B29" s="118" t="s">
        <v>155</v>
      </c>
      <c r="C29" s="117">
        <v>292.99</v>
      </c>
      <c r="D29" s="109" t="s">
        <v>164</v>
      </c>
      <c r="E29" s="51"/>
      <c r="F29" s="51"/>
      <c r="G29" s="51"/>
      <c r="H29" s="51"/>
      <c r="I29" s="51"/>
    </row>
    <row r="30" spans="1:9" ht="15" customHeight="1" x14ac:dyDescent="0.3">
      <c r="A30" s="31">
        <v>19</v>
      </c>
      <c r="B30" s="118" t="s">
        <v>156</v>
      </c>
      <c r="C30" s="117">
        <v>254</v>
      </c>
      <c r="D30" s="124" t="s">
        <v>191</v>
      </c>
      <c r="E30" s="51"/>
      <c r="F30" s="51"/>
      <c r="G30" s="51"/>
      <c r="H30" s="51"/>
      <c r="I30" s="51"/>
    </row>
    <row r="31" spans="1:9" x14ac:dyDescent="0.3">
      <c r="A31" s="138" t="s">
        <v>20</v>
      </c>
      <c r="B31" s="139"/>
      <c r="C31" s="29">
        <f>SUM(C12:C30)</f>
        <v>3025.8499999999995</v>
      </c>
      <c r="D31" s="30"/>
      <c r="E31" s="17"/>
    </row>
    <row r="32" spans="1:9" x14ac:dyDescent="0.3">
      <c r="A32" s="38"/>
      <c r="B32" s="38"/>
      <c r="C32" s="39"/>
      <c r="D32" s="40"/>
      <c r="E32" s="17"/>
    </row>
    <row r="33" spans="1:5" x14ac:dyDescent="0.3">
      <c r="A33" s="35" t="s">
        <v>21</v>
      </c>
      <c r="B33" s="41" t="s">
        <v>22</v>
      </c>
      <c r="C33" s="37"/>
      <c r="D33" s="41"/>
      <c r="E33" s="17"/>
    </row>
    <row r="34" spans="1:5" x14ac:dyDescent="0.3">
      <c r="A34" s="31">
        <v>1</v>
      </c>
      <c r="B34" s="26"/>
      <c r="C34" s="27"/>
      <c r="D34" s="28"/>
      <c r="E34" s="17"/>
    </row>
    <row r="35" spans="1:5" x14ac:dyDescent="0.3">
      <c r="A35" s="31">
        <v>2</v>
      </c>
      <c r="B35" s="26"/>
      <c r="C35" s="27"/>
      <c r="D35" s="28"/>
      <c r="E35" s="17"/>
    </row>
    <row r="36" spans="1:5" x14ac:dyDescent="0.3">
      <c r="A36" s="138" t="s">
        <v>23</v>
      </c>
      <c r="B36" s="139"/>
      <c r="C36" s="29">
        <f>SUM(C34:C35)</f>
        <v>0</v>
      </c>
      <c r="D36" s="30"/>
      <c r="E36" s="17"/>
    </row>
    <row r="37" spans="1:5" x14ac:dyDescent="0.3">
      <c r="A37" s="31"/>
      <c r="B37" s="31"/>
      <c r="C37" s="33"/>
      <c r="D37" s="42"/>
      <c r="E37" s="17"/>
    </row>
    <row r="38" spans="1:5" x14ac:dyDescent="0.3">
      <c r="A38" s="133" t="s">
        <v>24</v>
      </c>
      <c r="B38" s="134"/>
      <c r="C38" s="43">
        <f>C9+C31+C36</f>
        <v>4888.8499999999995</v>
      </c>
      <c r="D38" s="44"/>
      <c r="E38" s="45"/>
    </row>
  </sheetData>
  <mergeCells count="6">
    <mergeCell ref="A38:B38"/>
    <mergeCell ref="A4:D4"/>
    <mergeCell ref="B7:C7"/>
    <mergeCell ref="A9:B9"/>
    <mergeCell ref="A31:B31"/>
    <mergeCell ref="A36:B36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selection activeCell="M14" sqref="M14"/>
    </sheetView>
  </sheetViews>
  <sheetFormatPr defaultRowHeight="14.4" x14ac:dyDescent="0.3"/>
  <cols>
    <col min="2" max="2" width="9.88671875" bestFit="1" customWidth="1"/>
    <col min="3" max="3" width="10.33203125" bestFit="1" customWidth="1"/>
    <col min="4" max="4" width="10.109375" bestFit="1" customWidth="1"/>
  </cols>
  <sheetData>
    <row r="1" spans="1:11" x14ac:dyDescent="0.3">
      <c r="A1" s="16" t="s">
        <v>32</v>
      </c>
      <c r="B1" s="96"/>
      <c r="C1" s="96"/>
      <c r="D1" s="46"/>
      <c r="E1" s="46"/>
      <c r="F1" s="46"/>
      <c r="G1" s="46"/>
      <c r="H1" s="46"/>
      <c r="I1" s="46"/>
      <c r="J1" s="46"/>
      <c r="K1" s="46"/>
    </row>
    <row r="2" spans="1:11" x14ac:dyDescent="0.3">
      <c r="A2" s="142"/>
      <c r="B2" s="142"/>
      <c r="C2" s="142"/>
      <c r="D2" s="46"/>
      <c r="E2" s="46"/>
      <c r="F2" s="46"/>
      <c r="G2" s="46"/>
      <c r="H2" s="46"/>
      <c r="I2" s="46"/>
      <c r="J2" s="46"/>
      <c r="K2" s="46"/>
    </row>
    <row r="3" spans="1:11" x14ac:dyDescent="0.3">
      <c r="A3" s="47"/>
      <c r="B3" s="47"/>
      <c r="C3" s="47"/>
      <c r="D3" s="46"/>
      <c r="E3" s="46"/>
      <c r="F3" s="46"/>
      <c r="G3" s="46"/>
      <c r="H3" s="46"/>
      <c r="I3" s="46"/>
      <c r="J3" s="46"/>
      <c r="K3" s="46"/>
    </row>
    <row r="4" spans="1:11" x14ac:dyDescent="0.3">
      <c r="A4" s="143" t="s">
        <v>68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8" t="s">
        <v>25</v>
      </c>
    </row>
    <row r="6" spans="1:11" x14ac:dyDescent="0.3">
      <c r="A6" s="140" t="s">
        <v>26</v>
      </c>
      <c r="B6" s="140"/>
      <c r="C6" s="140" t="str">
        <f>[1]Sheet2!E4</f>
        <v>Functia</v>
      </c>
      <c r="D6" s="144" t="str">
        <f>[1]Sheet2!F4</f>
        <v>Directia</v>
      </c>
      <c r="E6" s="140" t="str">
        <f>[1]Sheet2!G4</f>
        <v xml:space="preserve">Destinatie </v>
      </c>
      <c r="F6" s="140"/>
      <c r="G6" s="144" t="s">
        <v>27</v>
      </c>
      <c r="H6" s="140" t="str">
        <f>[1]Sheet2!J4</f>
        <v xml:space="preserve">Scopul deplasarii </v>
      </c>
      <c r="I6" s="140" t="str">
        <f>[1]Sheet2!K4</f>
        <v>Mijloc de transport</v>
      </c>
      <c r="J6" s="140" t="s">
        <v>28</v>
      </c>
      <c r="K6" s="140" t="str">
        <f>[1]Sheet2!R4</f>
        <v>Cost total deplasare</v>
      </c>
    </row>
    <row r="7" spans="1:11" ht="15" thickBot="1" x14ac:dyDescent="0.35">
      <c r="A7" s="49" t="str">
        <f>[1]Sheet2!B5</f>
        <v>nr</v>
      </c>
      <c r="B7" s="49" t="str">
        <f>[1]Sheet2!C5</f>
        <v>data</v>
      </c>
      <c r="C7" s="140"/>
      <c r="D7" s="145"/>
      <c r="E7" s="49" t="s">
        <v>29</v>
      </c>
      <c r="F7" s="49" t="s">
        <v>30</v>
      </c>
      <c r="G7" s="145"/>
      <c r="H7" s="140"/>
      <c r="I7" s="140"/>
      <c r="J7" s="140"/>
      <c r="K7" s="140"/>
    </row>
    <row r="8" spans="1:11" ht="15" thickBot="1" x14ac:dyDescent="0.35">
      <c r="A8" s="89">
        <v>1</v>
      </c>
      <c r="B8" s="54"/>
      <c r="C8" s="52"/>
      <c r="D8" s="52"/>
      <c r="E8" s="89"/>
      <c r="F8" s="54"/>
      <c r="G8" s="52"/>
      <c r="H8" s="55"/>
      <c r="I8" s="52"/>
      <c r="J8" s="53">
        <v>1</v>
      </c>
      <c r="K8" s="59"/>
    </row>
    <row r="9" spans="1:11" ht="15" thickBot="1" x14ac:dyDescent="0.35">
      <c r="A9" s="89">
        <v>3</v>
      </c>
      <c r="B9" s="54"/>
      <c r="C9" s="52"/>
      <c r="D9" s="52"/>
      <c r="E9" s="89"/>
      <c r="F9" s="54"/>
      <c r="G9" s="52"/>
      <c r="H9" s="55"/>
      <c r="I9" s="52"/>
      <c r="J9" s="53">
        <v>1</v>
      </c>
      <c r="K9" s="59"/>
    </row>
    <row r="10" spans="1:11" ht="15" thickBot="1" x14ac:dyDescent="0.35">
      <c r="A10" s="89">
        <v>7</v>
      </c>
      <c r="B10" s="54"/>
      <c r="C10" s="52"/>
      <c r="D10" s="52"/>
      <c r="E10" s="87"/>
      <c r="F10" s="87"/>
      <c r="G10" s="52"/>
      <c r="H10" s="55"/>
      <c r="I10" s="52"/>
      <c r="J10" s="53">
        <v>1</v>
      </c>
      <c r="K10" s="59"/>
    </row>
    <row r="11" spans="1:11" x14ac:dyDescent="0.3">
      <c r="A11" s="141" t="s">
        <v>31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50">
        <f>SUM(K8:K10)</f>
        <v>0</v>
      </c>
    </row>
  </sheetData>
  <mergeCells count="12">
    <mergeCell ref="I6:I7"/>
    <mergeCell ref="J6:J7"/>
    <mergeCell ref="K6:K7"/>
    <mergeCell ref="A11:J11"/>
    <mergeCell ref="A2:C2"/>
    <mergeCell ref="A4:K4"/>
    <mergeCell ref="A6:B6"/>
    <mergeCell ref="C6:C7"/>
    <mergeCell ref="D6:D7"/>
    <mergeCell ref="E6:F6"/>
    <mergeCell ref="G6:G7"/>
    <mergeCell ref="H6:H7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plati prin banca</vt:lpstr>
      <vt:lpstr>plati prin casa</vt:lpstr>
      <vt:lpstr>deplasari</vt:lpstr>
      <vt:lpstr>'plati prin banca'!Print_Area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2022-04-11T06:59:07Z</dcterms:modified>
</cp:coreProperties>
</file>